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960" windowHeight="14310" activeTab="0"/>
  </bookViews>
  <sheets>
    <sheet name="Export Summary" sheetId="1" r:id="rId1"/>
    <sheet name="Sheet 1 - Rota" sheetId="2" r:id="rId2"/>
    <sheet name="Sheet 1" sheetId="3" r:id="rId3"/>
  </sheets>
  <definedNames/>
  <calcPr fullCalcOnLoad="1"/>
</workbook>
</file>

<file path=xl/sharedStrings.xml><?xml version="1.0" encoding="utf-8"?>
<sst xmlns="http://schemas.openxmlformats.org/spreadsheetml/2006/main" count="419" uniqueCount="64">
  <si>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</si>
  <si>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</si>
  <si>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</si>
  <si>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</si>
  <si>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Sheet 1 - Rota</t>
  </si>
  <si>
    <t>Table 1</t>
  </si>
  <si>
    <t>Rota</t>
  </si>
  <si>
    <t>DATE</t>
  </si>
  <si>
    <t>Week</t>
  </si>
  <si>
    <t>Wed</t>
  </si>
  <si>
    <t>ND</t>
  </si>
  <si>
    <t>Thu</t>
  </si>
  <si>
    <t>LTFT</t>
  </si>
  <si>
    <t>Fri</t>
  </si>
  <si>
    <t>Sat</t>
  </si>
  <si>
    <t>off</t>
  </si>
  <si>
    <t>Sun</t>
  </si>
  <si>
    <t xml:space="preserve">Mon </t>
  </si>
  <si>
    <t>Tue</t>
  </si>
  <si>
    <t>AL</t>
  </si>
  <si>
    <t>Lieu for NYE</t>
  </si>
  <si>
    <t>LD</t>
  </si>
  <si>
    <t>ICU</t>
  </si>
  <si>
    <t>Off</t>
  </si>
  <si>
    <t>SL</t>
  </si>
  <si>
    <t>Countdown</t>
  </si>
  <si>
    <t>MON</t>
  </si>
  <si>
    <t>Zero taken 16.03</t>
  </si>
  <si>
    <t>Night</t>
  </si>
  <si>
    <t>Mon</t>
  </si>
  <si>
    <t>Zero</t>
  </si>
  <si>
    <t>?viva week</t>
  </si>
  <si>
    <t>Swap? countdown</t>
  </si>
  <si>
    <t>zero</t>
  </si>
  <si>
    <t>to reduce hours</t>
  </si>
  <si>
    <t>COVID rota changes start</t>
  </si>
  <si>
    <t>OFF</t>
  </si>
  <si>
    <t>Request</t>
  </si>
  <si>
    <t>BH friday</t>
  </si>
  <si>
    <t>Bank hol</t>
  </si>
  <si>
    <t>Tues</t>
  </si>
  <si>
    <t>Thurs</t>
  </si>
  <si>
    <t>zero taken 27.03</t>
  </si>
  <si>
    <t>May</t>
  </si>
  <si>
    <t>Sheet 1</t>
  </si>
  <si>
    <t>Notes</t>
  </si>
  <si>
    <t>Aug</t>
  </si>
  <si>
    <t>Sep</t>
  </si>
  <si>
    <t>ZERO</t>
  </si>
  <si>
    <t>LTFT (IL)</t>
  </si>
  <si>
    <t>Lieu</t>
  </si>
  <si>
    <t>Oct</t>
  </si>
  <si>
    <t>Hours for shift</t>
  </si>
  <si>
    <t>Count</t>
  </si>
  <si>
    <t>Total</t>
  </si>
  <si>
    <t>Average</t>
  </si>
  <si>
    <t>Instructions:</t>
  </si>
  <si>
    <t>Set up the sheet</t>
  </si>
  <si>
    <t>1. Ensure months are correct and that the day number corresponds with the correct day for that month</t>
  </si>
  <si>
    <t>2. Check how many hours are a normal day etc for the work schedule and ensure correct at bottom (B98-B102)</t>
  </si>
  <si>
    <t>Put your rota into sheet</t>
  </si>
  <si>
    <t>Ensure you use exact same words (AL/Night/SL/LD/ND). Formulas at the bottom will then calculate the number of each shift and average hours</t>
  </si>
  <si>
    <t xml:space="preserve">Note- work schedules when calculated with have an average hours higher than what you calculate to account for prospective cover  </t>
  </si>
  <si>
    <t>Add any notes to the side to help you know details if required - eg extra zero has been added in lieu, type of SL etc</t>
  </si>
</sst>
</file>

<file path=xl/styles.xml><?xml version="1.0" encoding="utf-8"?>
<styleSheet xmlns="http://schemas.openxmlformats.org/spreadsheetml/2006/main">
  <numFmts count="1">
    <numFmt numFmtId="59" formatCode="mmm&quot;-YY&quot;"/>
  </numFmts>
  <fonts count="6">
    <font>
      <sz val="10"/>
      <color indexed="8"/>
      <name val="Helvetica Neue"/>
      <family val="0"/>
    </font>
    <font>
      <sz val="12"/>
      <color indexed="8"/>
      <name val="Helvetica Neue"/>
      <family val="0"/>
    </font>
    <font>
      <sz val="14"/>
      <color indexed="8"/>
      <name val="Helvetica Neue"/>
      <family val="0"/>
    </font>
    <font>
      <u val="single"/>
      <sz val="12"/>
      <color indexed="11"/>
      <name val="Helvetica Neue"/>
      <family val="0"/>
    </font>
    <font>
      <sz val="13"/>
      <color indexed="8"/>
      <name val="Helvetica Neue"/>
      <family val="0"/>
    </font>
    <font>
      <sz val="10"/>
      <color indexed="8"/>
      <name val="Arial"/>
      <family val="0"/>
    </font>
  </fonts>
  <fills count="9">
    <fill>
      <patternFill/>
    </fill>
    <fill>
      <patternFill patternType="gray125"/>
    </fill>
    <fill>
      <patternFill patternType="solid">
        <fgColor indexed="9"/>
        <bgColor indexed="64"/>
      </patternFill>
    </fill>
    <fill>
      <patternFill patternType="solid">
        <fgColor indexed="10"/>
        <bgColor indexed="64"/>
      </patternFill>
    </fill>
    <fill>
      <patternFill patternType="solid">
        <fgColor indexed="12"/>
        <bgColor indexed="64"/>
      </patternFill>
    </fill>
    <fill>
      <patternFill patternType="solid">
        <fgColor indexed="14"/>
        <bgColor indexed="64"/>
      </patternFill>
    </fill>
    <fill>
      <patternFill patternType="solid">
        <fgColor indexed="15"/>
        <bgColor indexed="64"/>
      </patternFill>
    </fill>
    <fill>
      <patternFill patternType="solid">
        <fgColor indexed="16"/>
        <bgColor indexed="64"/>
      </patternFill>
    </fill>
    <fill>
      <patternFill patternType="solid">
        <fgColor indexed="17"/>
        <bgColor indexed="64"/>
      </patternFill>
    </fill>
  </fills>
  <borders count="27">
    <border>
      <left/>
      <right/>
      <top/>
      <bottom/>
      <diagonal/>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border>
    <border>
      <left style="hair">
        <color indexed="8"/>
      </left>
      <right>
        <color indexed="8"/>
      </right>
      <top/>
      <bottom style="hair">
        <color indexed="8"/>
      </bottom>
    </border>
    <border>
      <left>
        <color indexed="8"/>
      </left>
      <right style="hair">
        <color indexed="8"/>
      </right>
      <top style="hair">
        <color indexed="8"/>
      </top>
      <bottom style="hair">
        <color indexed="8"/>
      </bottom>
    </border>
    <border>
      <left style="thin">
        <color indexed="13"/>
      </left>
      <right style="hair">
        <color indexed="8"/>
      </right>
      <top style="hair">
        <color indexed="8"/>
      </top>
      <bottom/>
    </border>
    <border>
      <left style="thin">
        <color indexed="13"/>
      </left>
      <right style="hair">
        <color indexed="8"/>
      </right>
      <top/>
      <bottom style="hair">
        <color indexed="8"/>
      </bottom>
    </border>
    <border>
      <left style="thin">
        <color indexed="13"/>
      </left>
      <right style="hair">
        <color indexed="8"/>
      </right>
      <top style="hair">
        <color indexed="8"/>
      </top>
      <bottom style="hair">
        <color indexed="8"/>
      </bottom>
    </border>
    <border>
      <left style="hair">
        <color indexed="8"/>
      </left>
      <right>
        <color indexed="8"/>
      </right>
      <top style="hair">
        <color indexed="8"/>
      </top>
      <bottom style="hair">
        <color indexed="8"/>
      </bottom>
    </border>
    <border>
      <left>
        <color indexed="8"/>
      </left>
      <right style="hair">
        <color indexed="8"/>
      </right>
      <top/>
      <bottom style="hair">
        <color indexed="8"/>
      </bottom>
    </border>
    <border>
      <left style="hair">
        <color indexed="8"/>
      </left>
      <right style="hair">
        <color indexed="8"/>
      </right>
      <top style="thin">
        <color indexed="12"/>
      </top>
      <bottom style="hair">
        <color indexed="8"/>
      </bottom>
    </border>
    <border>
      <left style="hair">
        <color indexed="8"/>
      </left>
      <right style="hair">
        <color indexed="8"/>
      </right>
      <top style="hair">
        <color indexed="8"/>
      </top>
      <bottom style="thin">
        <color indexed="18"/>
      </bottom>
    </border>
    <border>
      <left style="hair">
        <color indexed="8"/>
      </left>
      <right>
        <color indexed="8"/>
      </right>
      <top style="thin">
        <color indexed="18"/>
      </top>
      <bottom style="hair">
        <color indexed="8"/>
      </bottom>
    </border>
    <border>
      <left style="thin">
        <color indexed="12"/>
      </left>
      <right style="thin">
        <color indexed="18"/>
      </right>
      <top style="hair">
        <color indexed="8"/>
      </top>
      <bottom style="hair">
        <color indexed="8"/>
      </bottom>
    </border>
    <border>
      <left style="thin">
        <color indexed="18"/>
      </left>
      <right style="thin">
        <color indexed="19"/>
      </right>
      <top style="hair">
        <color indexed="8"/>
      </top>
      <bottom style="hair">
        <color indexed="8"/>
      </bottom>
    </border>
    <border>
      <left style="thin">
        <color indexed="19"/>
      </left>
      <right style="thin">
        <color indexed="18"/>
      </right>
      <top style="hair">
        <color indexed="8"/>
      </top>
      <bottom style="hair">
        <color indexed="8"/>
      </bottom>
    </border>
    <border>
      <left style="thin">
        <color indexed="18"/>
      </left>
      <right style="hair">
        <color indexed="8"/>
      </right>
      <top style="thin">
        <color indexed="18"/>
      </top>
      <bottom style="thin">
        <color indexed="18"/>
      </bottom>
    </border>
    <border>
      <left style="hair">
        <color indexed="8"/>
      </left>
      <right style="hair">
        <color indexed="8"/>
      </right>
      <top style="thin">
        <color indexed="18"/>
      </top>
      <bottom style="thin">
        <color indexed="18"/>
      </bottom>
    </border>
    <border>
      <left style="thin">
        <color indexed="18"/>
      </left>
      <right style="hair">
        <color indexed="8"/>
      </right>
      <top style="hair">
        <color indexed="8"/>
      </top>
      <bottom style="hair">
        <color indexed="8"/>
      </bottom>
    </border>
    <border>
      <left style="hair">
        <color indexed="8"/>
      </left>
      <right style="hair">
        <color indexed="8"/>
      </right>
      <top style="hair">
        <color indexed="8"/>
      </top>
      <bottom style="hair">
        <color indexed="12"/>
      </bottom>
    </border>
    <border>
      <left style="hair">
        <color indexed="12"/>
      </left>
      <right style="hair">
        <color indexed="8"/>
      </right>
      <top style="hair">
        <color indexed="12"/>
      </top>
      <bottom style="hair">
        <color indexed="12"/>
      </bottom>
    </border>
    <border>
      <left style="hair">
        <color indexed="8"/>
      </left>
      <right style="hair">
        <color indexed="8"/>
      </right>
      <top style="hair">
        <color indexed="12"/>
      </top>
      <bottom style="hair">
        <color indexed="8"/>
      </bottom>
    </border>
    <border>
      <left style="hair">
        <color indexed="8"/>
      </left>
      <right style="hair">
        <color indexed="8"/>
      </right>
      <top style="thin">
        <color indexed="18"/>
      </top>
      <bottom style="hair">
        <color indexed="8"/>
      </bottom>
    </border>
    <border>
      <left>
        <color indexed="8"/>
      </left>
      <right style="hair">
        <color indexed="8"/>
      </right>
      <top style="thin">
        <color indexed="18"/>
      </top>
      <bottom style="hair">
        <color indexed="8"/>
      </bottom>
    </border>
    <border>
      <left style="thin">
        <color indexed="12"/>
      </left>
      <right style="hair">
        <color indexed="8"/>
      </right>
      <top style="hair">
        <color indexed="8"/>
      </top>
      <bottom style="thin">
        <color indexed="18"/>
      </bottom>
    </border>
    <border>
      <left style="thin">
        <color indexed="12"/>
      </left>
      <right style="hair">
        <color indexed="8"/>
      </right>
      <top style="thin">
        <color indexed="18"/>
      </top>
      <bottom style="thin">
        <color indexed="18"/>
      </bottom>
    </border>
    <border>
      <left style="thin">
        <color indexed="12"/>
      </left>
      <right style="hair">
        <color indexed="8"/>
      </right>
      <top style="thin">
        <color indexed="18"/>
      </top>
      <bottom style="thin">
        <color indexed="12"/>
      </bottom>
    </border>
  </borders>
  <cellStyleXfs count="20">
    <xf numFmtId="0" fontId="0" fillId="0" borderId="0" applyNumberFormat="0" applyFill="0" applyBorder="0" applyProtection="0">
      <alignment vertical="top" wrapText="1"/>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72">
    <xf numFmtId="0" fontId="0" fillId="0" borderId="0" xfId="0" applyAlignment="1">
      <alignment/>
    </xf>
    <xf numFmtId="0" fontId="1" fillId="0" borderId="0" xfId="0" applyFont="1" applyAlignment="1">
      <alignment horizontal="left" vertical="top" wrapText="1"/>
    </xf>
    <xf numFmtId="0" fontId="2" fillId="0" borderId="0" xfId="0" applyFont="1" applyAlignment="1">
      <alignment horizontal="left" vertical="top" wrapText="1"/>
    </xf>
    <xf numFmtId="0" fontId="1" fillId="2" borderId="0" xfId="0" applyFont="1" applyFill="1" applyAlignment="1">
      <alignment horizontal="left" vertical="top" wrapText="1"/>
    </xf>
    <xf numFmtId="0" fontId="1" fillId="3" borderId="0" xfId="0" applyFont="1" applyFill="1" applyAlignment="1">
      <alignment horizontal="left" vertical="top" wrapText="1"/>
    </xf>
    <xf numFmtId="0" fontId="3" fillId="3" borderId="0" xfId="0" applyFont="1" applyFill="1" applyAlignment="1">
      <alignment horizontal="left" vertical="top" wrapText="1"/>
    </xf>
    <xf numFmtId="0" fontId="0" fillId="0" borderId="0" xfId="0" applyNumberFormat="1" applyFont="1" applyAlignment="1">
      <alignment vertical="top" wrapText="1"/>
    </xf>
    <xf numFmtId="49" fontId="1" fillId="4" borderId="1" xfId="0" applyNumberFormat="1" applyFont="1" applyFill="1" applyBorder="1" applyAlignment="1">
      <alignment horizontal="center" vertical="center"/>
    </xf>
    <xf numFmtId="1" fontId="1" fillId="4" borderId="1" xfId="0" applyNumberFormat="1" applyFont="1" applyFill="1" applyBorder="1" applyAlignment="1">
      <alignment horizontal="center" vertical="center"/>
    </xf>
    <xf numFmtId="1" fontId="0" fillId="4" borderId="1" xfId="0" applyNumberFormat="1" applyFont="1" applyFill="1" applyBorder="1" applyAlignment="1">
      <alignment vertical="top" wrapText="1"/>
    </xf>
    <xf numFmtId="1" fontId="5" fillId="4" borderId="1" xfId="0" applyNumberFormat="1" applyFont="1" applyFill="1" applyBorder="1" applyAlignment="1">
      <alignment horizontal="center"/>
    </xf>
    <xf numFmtId="49" fontId="5" fillId="4" borderId="1" xfId="0" applyNumberFormat="1" applyFont="1" applyFill="1" applyBorder="1" applyAlignment="1">
      <alignment horizontal="center"/>
    </xf>
    <xf numFmtId="0" fontId="0" fillId="4" borderId="1" xfId="0" applyFont="1" applyFill="1" applyBorder="1" applyAlignment="1">
      <alignment vertical="top" wrapText="1"/>
    </xf>
    <xf numFmtId="59" fontId="5" fillId="4" borderId="1" xfId="0" applyNumberFormat="1" applyFont="1" applyFill="1" applyBorder="1" applyAlignment="1">
      <alignment horizontal="center"/>
    </xf>
    <xf numFmtId="49" fontId="0" fillId="4" borderId="1" xfId="0" applyNumberFormat="1" applyFont="1" applyFill="1" applyBorder="1" applyAlignment="1">
      <alignment vertical="top" wrapText="1"/>
    </xf>
    <xf numFmtId="49" fontId="5" fillId="4" borderId="1" xfId="0" applyNumberFormat="1" applyFont="1" applyFill="1" applyBorder="1" applyAlignment="1">
      <alignment horizontal="center" vertical="top" wrapText="1"/>
    </xf>
    <xf numFmtId="1" fontId="5" fillId="4" borderId="1" xfId="0" applyNumberFormat="1" applyFont="1" applyFill="1" applyBorder="1" applyAlignment="1">
      <alignment horizontal="center" vertical="top" wrapText="1"/>
    </xf>
    <xf numFmtId="1" fontId="0" fillId="4" borderId="2" xfId="0" applyNumberFormat="1" applyFont="1" applyFill="1" applyBorder="1" applyAlignment="1">
      <alignment vertical="top" wrapText="1"/>
    </xf>
    <xf numFmtId="1" fontId="0" fillId="4" borderId="3" xfId="0" applyNumberFormat="1" applyFont="1" applyFill="1" applyBorder="1" applyAlignment="1">
      <alignment vertical="top" wrapText="1"/>
    </xf>
    <xf numFmtId="0" fontId="0" fillId="4" borderId="4" xfId="0" applyFont="1" applyFill="1" applyBorder="1" applyAlignment="1">
      <alignment vertical="top" wrapText="1"/>
    </xf>
    <xf numFmtId="49" fontId="0" fillId="4" borderId="5" xfId="0" applyNumberFormat="1" applyFont="1" applyFill="1" applyBorder="1" applyAlignment="1">
      <alignment vertical="top" wrapText="1"/>
    </xf>
    <xf numFmtId="0" fontId="0" fillId="4" borderId="6" xfId="0" applyFont="1" applyFill="1" applyBorder="1" applyAlignment="1">
      <alignment vertical="top" wrapText="1"/>
    </xf>
    <xf numFmtId="0" fontId="0" fillId="4" borderId="7" xfId="0" applyFont="1" applyFill="1" applyBorder="1" applyAlignment="1">
      <alignment vertical="top" wrapText="1"/>
    </xf>
    <xf numFmtId="49" fontId="0" fillId="4" borderId="2" xfId="0" applyNumberFormat="1" applyFont="1" applyFill="1" applyBorder="1" applyAlignment="1">
      <alignment vertical="top" wrapText="1"/>
    </xf>
    <xf numFmtId="1" fontId="0" fillId="4" borderId="8" xfId="0" applyNumberFormat="1" applyFont="1" applyFill="1" applyBorder="1" applyAlignment="1">
      <alignment vertical="top" wrapText="1"/>
    </xf>
    <xf numFmtId="1" fontId="0" fillId="4" borderId="9" xfId="0" applyNumberFormat="1" applyFont="1" applyFill="1" applyBorder="1" applyAlignment="1">
      <alignment vertical="top" wrapText="1"/>
    </xf>
    <xf numFmtId="0" fontId="0" fillId="0" borderId="0" xfId="0" applyNumberFormat="1" applyFont="1" applyAlignment="1">
      <alignment vertical="top" wrapText="1"/>
    </xf>
    <xf numFmtId="0" fontId="4" fillId="0" borderId="0" xfId="0" applyFont="1" applyAlignment="1">
      <alignment horizontal="center" vertical="center"/>
    </xf>
    <xf numFmtId="49" fontId="0" fillId="5" borderId="10" xfId="0" applyNumberFormat="1" applyFont="1" applyFill="1" applyBorder="1" applyAlignment="1">
      <alignment vertical="top" wrapText="1"/>
    </xf>
    <xf numFmtId="0" fontId="0" fillId="5" borderId="1" xfId="0" applyFont="1" applyFill="1" applyBorder="1" applyAlignment="1">
      <alignment vertical="top" wrapText="1"/>
    </xf>
    <xf numFmtId="49" fontId="0" fillId="5" borderId="1" xfId="0" applyNumberFormat="1" applyFont="1" applyFill="1" applyBorder="1" applyAlignment="1">
      <alignment vertical="top" wrapText="1"/>
    </xf>
    <xf numFmtId="49" fontId="5" fillId="6" borderId="1" xfId="0" applyNumberFormat="1" applyFont="1" applyFill="1" applyBorder="1" applyAlignment="1">
      <alignment horizontal="center" vertical="top" wrapText="1"/>
    </xf>
    <xf numFmtId="1" fontId="5" fillId="0" borderId="1" xfId="0" applyNumberFormat="1" applyFont="1" applyBorder="1" applyAlignment="1">
      <alignment horizontal="center" vertical="top" wrapText="1"/>
    </xf>
    <xf numFmtId="49" fontId="0" fillId="0" borderId="1" xfId="0" applyNumberFormat="1" applyFont="1" applyBorder="1" applyAlignment="1">
      <alignment vertical="top" wrapText="1"/>
    </xf>
    <xf numFmtId="1" fontId="0" fillId="0" borderId="1" xfId="0" applyNumberFormat="1" applyFont="1" applyBorder="1" applyAlignment="1">
      <alignment vertical="top" wrapText="1"/>
    </xf>
    <xf numFmtId="0" fontId="0" fillId="0" borderId="1" xfId="0" applyFont="1" applyBorder="1" applyAlignment="1">
      <alignment vertical="top" wrapText="1"/>
    </xf>
    <xf numFmtId="49" fontId="5" fillId="7" borderId="1" xfId="0" applyNumberFormat="1" applyFont="1" applyFill="1" applyBorder="1" applyAlignment="1">
      <alignment horizontal="center" vertical="top" wrapText="1"/>
    </xf>
    <xf numFmtId="49" fontId="5" fillId="8" borderId="1" xfId="0" applyNumberFormat="1" applyFont="1" applyFill="1" applyBorder="1" applyAlignment="1">
      <alignment horizontal="center"/>
    </xf>
    <xf numFmtId="1" fontId="0" fillId="0" borderId="11" xfId="0" applyNumberFormat="1" applyFont="1" applyBorder="1" applyAlignment="1">
      <alignment vertical="top" wrapText="1"/>
    </xf>
    <xf numFmtId="1" fontId="0" fillId="0" borderId="12" xfId="0" applyNumberFormat="1" applyFont="1" applyBorder="1" applyAlignment="1">
      <alignment vertical="top" wrapText="1"/>
    </xf>
    <xf numFmtId="0" fontId="0" fillId="0" borderId="4" xfId="0" applyFont="1" applyBorder="1" applyAlignment="1">
      <alignment vertical="top" wrapText="1"/>
    </xf>
    <xf numFmtId="0" fontId="5" fillId="7" borderId="1" xfId="0" applyFont="1" applyFill="1" applyBorder="1" applyAlignment="1">
      <alignment horizontal="center"/>
    </xf>
    <xf numFmtId="49" fontId="5" fillId="7" borderId="1" xfId="0" applyNumberFormat="1" applyFont="1" applyFill="1" applyBorder="1" applyAlignment="1">
      <alignment horizontal="center"/>
    </xf>
    <xf numFmtId="49" fontId="0" fillId="0" borderId="11" xfId="0" applyNumberFormat="1" applyFont="1" applyBorder="1" applyAlignment="1">
      <alignment vertical="top" wrapText="1"/>
    </xf>
    <xf numFmtId="0" fontId="0" fillId="6" borderId="13" xfId="0" applyFont="1" applyFill="1" applyBorder="1" applyAlignment="1">
      <alignment horizontal="center" vertical="top" wrapText="1"/>
    </xf>
    <xf numFmtId="49" fontId="0" fillId="6" borderId="14" xfId="0" applyNumberFormat="1" applyFont="1" applyFill="1" applyBorder="1" applyAlignment="1">
      <alignment horizontal="center" vertical="top" wrapText="1"/>
    </xf>
    <xf numFmtId="0" fontId="0" fillId="0" borderId="15" xfId="0" applyNumberFormat="1" applyFont="1" applyBorder="1" applyAlignment="1">
      <alignment horizontal="center" vertical="top" wrapText="1"/>
    </xf>
    <xf numFmtId="49" fontId="0" fillId="0" borderId="16" xfId="0" applyNumberFormat="1" applyFont="1" applyBorder="1" applyAlignment="1">
      <alignment vertical="top" wrapText="1"/>
    </xf>
    <xf numFmtId="49" fontId="0" fillId="0" borderId="17" xfId="0" applyNumberFormat="1" applyFont="1" applyBorder="1" applyAlignment="1">
      <alignment vertical="top" wrapText="1"/>
    </xf>
    <xf numFmtId="0" fontId="0" fillId="0" borderId="1" xfId="0" applyNumberFormat="1" applyFont="1" applyBorder="1" applyAlignment="1">
      <alignment vertical="top" wrapText="1"/>
    </xf>
    <xf numFmtId="49" fontId="0" fillId="6" borderId="18" xfId="0" applyNumberFormat="1" applyFont="1" applyFill="1" applyBorder="1" applyAlignment="1">
      <alignment horizontal="center" vertical="top" wrapText="1"/>
    </xf>
    <xf numFmtId="0" fontId="0" fillId="0" borderId="1" xfId="0" applyNumberFormat="1" applyFont="1" applyBorder="1" applyAlignment="1">
      <alignment horizontal="center" vertical="top" wrapText="1"/>
    </xf>
    <xf numFmtId="0" fontId="5" fillId="0" borderId="1" xfId="0" applyNumberFormat="1" applyFont="1" applyBorder="1" applyAlignment="1">
      <alignment horizontal="center" vertical="top" wrapText="1"/>
    </xf>
    <xf numFmtId="49" fontId="5" fillId="6" borderId="19" xfId="0" applyNumberFormat="1" applyFont="1" applyFill="1" applyBorder="1" applyAlignment="1">
      <alignment horizontal="center" vertical="top" wrapText="1"/>
    </xf>
    <xf numFmtId="49" fontId="5" fillId="7" borderId="20" xfId="0" applyNumberFormat="1" applyFont="1" applyFill="1" applyBorder="1" applyAlignment="1">
      <alignment horizontal="center" vertical="top" wrapText="1"/>
    </xf>
    <xf numFmtId="49" fontId="5" fillId="7" borderId="21" xfId="0" applyNumberFormat="1" applyFont="1" applyFill="1" applyBorder="1" applyAlignment="1">
      <alignment horizontal="center" vertical="top" wrapText="1"/>
    </xf>
    <xf numFmtId="0" fontId="0" fillId="6" borderId="1" xfId="0" applyFont="1" applyFill="1" applyBorder="1" applyAlignment="1">
      <alignment horizontal="center" vertical="top" wrapText="1"/>
    </xf>
    <xf numFmtId="0" fontId="0" fillId="0" borderId="22" xfId="0" applyFont="1" applyBorder="1" applyAlignment="1">
      <alignment vertical="top" wrapText="1"/>
    </xf>
    <xf numFmtId="0" fontId="0" fillId="6" borderId="13" xfId="0" applyFont="1" applyFill="1" applyBorder="1" applyAlignment="1">
      <alignment vertical="top" wrapText="1"/>
    </xf>
    <xf numFmtId="0" fontId="0" fillId="6" borderId="18" xfId="0" applyFont="1" applyFill="1" applyBorder="1" applyAlignment="1">
      <alignment vertical="top" wrapText="1"/>
    </xf>
    <xf numFmtId="0" fontId="0" fillId="0" borderId="11" xfId="0" applyFont="1" applyBorder="1" applyAlignment="1">
      <alignment vertical="top" wrapText="1"/>
    </xf>
    <xf numFmtId="1" fontId="0" fillId="0" borderId="8" xfId="0" applyNumberFormat="1" applyFont="1" applyBorder="1" applyAlignment="1">
      <alignment horizontal="center" vertical="top" wrapText="1"/>
    </xf>
    <xf numFmtId="1" fontId="0" fillId="0" borderId="23" xfId="0" applyNumberFormat="1" applyFont="1" applyBorder="1" applyAlignment="1">
      <alignment vertical="top" wrapText="1"/>
    </xf>
    <xf numFmtId="1" fontId="0" fillId="6" borderId="1" xfId="0" applyNumberFormat="1" applyFont="1" applyFill="1" applyBorder="1" applyAlignment="1">
      <alignment vertical="top" wrapText="1"/>
    </xf>
    <xf numFmtId="49" fontId="0" fillId="6" borderId="1" xfId="0" applyNumberFormat="1" applyFont="1" applyFill="1" applyBorder="1" applyAlignment="1">
      <alignment vertical="top" wrapText="1"/>
    </xf>
    <xf numFmtId="0" fontId="0" fillId="0" borderId="1" xfId="0" applyFont="1" applyBorder="1" applyAlignment="1">
      <alignment horizontal="center" vertical="top" wrapText="1"/>
    </xf>
    <xf numFmtId="49" fontId="0" fillId="0" borderId="1" xfId="0" applyNumberFormat="1" applyFont="1" applyBorder="1" applyAlignment="1">
      <alignment horizontal="center" vertical="top" wrapText="1"/>
    </xf>
    <xf numFmtId="2" fontId="0" fillId="6" borderId="1" xfId="0" applyNumberFormat="1" applyFont="1" applyFill="1" applyBorder="1" applyAlignment="1">
      <alignment vertical="top" wrapText="1"/>
    </xf>
    <xf numFmtId="2" fontId="0" fillId="0" borderId="1" xfId="0" applyNumberFormat="1" applyFont="1" applyBorder="1" applyAlignment="1">
      <alignment vertical="top" wrapText="1"/>
    </xf>
    <xf numFmtId="0" fontId="0" fillId="6" borderId="24" xfId="0" applyFont="1" applyFill="1" applyBorder="1" applyAlignment="1">
      <alignment vertical="top" wrapText="1"/>
    </xf>
    <xf numFmtId="0" fontId="0" fillId="6" borderId="25" xfId="0" applyFont="1" applyFill="1" applyBorder="1" applyAlignment="1">
      <alignment vertical="top" wrapText="1"/>
    </xf>
    <xf numFmtId="0" fontId="0" fillId="6" borderId="26" xfId="0" applyFont="1" applyFill="1"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5E88B1"/>
      <rgbColor rgb="00EEF3F4"/>
      <rgbColor rgb="000000FF"/>
      <rgbColor rgb="00FFFFFF"/>
      <rgbColor rgb="00AAAAAA"/>
      <rgbColor rgb="00BDC0BF"/>
      <rgbColor rgb="00DBDBDB"/>
      <rgbColor rgb="00CDDDAC"/>
      <rgbColor rgb="00DDDDDD"/>
      <rgbColor rgb="00A5A5A5"/>
      <rgbColor rgb="003F3F3F"/>
      <rgbColor rgb="00800080"/>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3:D12"/>
  <sheetViews>
    <sheetView showGridLines="0" tabSelected="1" workbookViewId="0" topLeftCell="A1">
      <selection activeCell="A1" sqref="A1"/>
    </sheetView>
  </sheetViews>
  <sheetFormatPr defaultColWidth="11.00390625" defaultRowHeight="12.75" customHeight="1"/>
  <cols>
    <col min="1" max="1" width="2.00390625" style="0" customWidth="1"/>
    <col min="2" max="4" width="33.625" style="0" customWidth="1"/>
  </cols>
  <sheetData>
    <row r="3" spans="2:4" ht="0" customHeight="1" hidden="1">
      <c r="B3" s="1" t="s">
        <v>0</v>
      </c>
      <c r="C3"/>
      <c r="D3"/>
    </row>
    <row r="7" spans="2:4" ht="12.75">
      <c r="B7" s="2" t="s">
        <v>1</v>
      </c>
      <c r="C7" s="2" t="s">
        <v>2</v>
      </c>
      <c r="D7" s="2" t="s">
        <v>3</v>
      </c>
    </row>
    <row r="9" spans="2:4" ht="12.75">
      <c r="B9" s="3" t="s">
        <v>4</v>
      </c>
      <c r="C9" s="3"/>
      <c r="D9" s="3"/>
    </row>
    <row r="10" spans="2:4" ht="12.75">
      <c r="B10" s="4"/>
      <c r="C10" s="4" t="s">
        <v>5</v>
      </c>
      <c r="D10" s="5" t="s">
        <v>4</v>
      </c>
    </row>
    <row r="11" spans="2:4" ht="12.75">
      <c r="B11" s="3" t="s">
        <v>44</v>
      </c>
      <c r="C11" s="3"/>
      <c r="D11" s="3"/>
    </row>
    <row r="12" spans="2:4" ht="12.75">
      <c r="B12" s="4"/>
      <c r="C12" s="4" t="s">
        <v>5</v>
      </c>
      <c r="D12" s="5" t="s">
        <v>44</v>
      </c>
    </row>
  </sheetData>
  <mergeCells count="1">
    <mergeCell ref="B3:D3"/>
  </mergeCells>
  <hyperlinks>
    <hyperlink ref="D10" location="'Sheet 1 - Rota'!R1C1" display="Sheet 1 - Rota"/>
    <hyperlink ref="D12" location="'Sheet 1'!R2C1" display="Sheet 1"/>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G112"/>
  <sheetViews>
    <sheetView showGridLines="0" workbookViewId="0" topLeftCell="A1">
      <selection activeCell="A1" sqref="A1"/>
    </sheetView>
  </sheetViews>
  <sheetFormatPr defaultColWidth="9.00390625" defaultRowHeight="19.5" customHeight="1"/>
  <cols>
    <col min="1" max="3" width="16.375" style="6" customWidth="1"/>
    <col min="4" max="4" width="17.00390625" style="6" customWidth="1"/>
    <col min="5" max="7" width="16.375" style="6" customWidth="1"/>
    <col min="8" max="256" width="8.875" style="6" customWidth="1"/>
  </cols>
  <sheetData>
    <row r="1" spans="1:7" ht="27" customHeight="1">
      <c r="A1" s="7" t="s">
        <v>6</v>
      </c>
      <c r="B1" s="8"/>
      <c r="C1" s="8"/>
      <c r="D1" s="8"/>
      <c r="E1" s="8"/>
      <c r="F1" s="8"/>
      <c r="G1" s="8"/>
    </row>
    <row r="2" spans="1:7" ht="20.25" customHeight="1">
      <c r="A2" s="9"/>
      <c r="B2" s="9"/>
      <c r="C2" s="9"/>
      <c r="D2" s="9"/>
      <c r="E2" s="9"/>
      <c r="F2" s="9"/>
      <c r="G2" s="9"/>
    </row>
    <row r="3" spans="1:7" ht="20.25" customHeight="1">
      <c r="A3" s="10"/>
      <c r="B3" s="11" t="s">
        <v>7</v>
      </c>
      <c r="C3" s="12"/>
      <c r="D3" s="12"/>
      <c r="E3" s="12"/>
      <c r="F3" s="12"/>
      <c r="G3" s="12"/>
    </row>
    <row r="4" spans="1:7" ht="20.25" customHeight="1">
      <c r="A4" s="13">
        <v>43881</v>
      </c>
      <c r="B4" s="10"/>
      <c r="C4" s="12"/>
      <c r="D4" s="12"/>
      <c r="E4" s="12"/>
      <c r="F4" s="14" t="s">
        <v>8</v>
      </c>
      <c r="G4" s="12"/>
    </row>
    <row r="5" spans="1:7" ht="20.25" customHeight="1">
      <c r="A5" s="15" t="s">
        <v>9</v>
      </c>
      <c r="B5" s="16">
        <v>5</v>
      </c>
      <c r="C5" s="14" t="s">
        <v>10</v>
      </c>
      <c r="D5" s="9"/>
      <c r="E5" s="12"/>
      <c r="F5" s="12"/>
      <c r="G5" s="12"/>
    </row>
    <row r="6" spans="1:7" ht="20.25" customHeight="1">
      <c r="A6" s="15" t="s">
        <v>11</v>
      </c>
      <c r="B6" s="16">
        <v>6</v>
      </c>
      <c r="C6" s="14" t="s">
        <v>12</v>
      </c>
      <c r="D6" s="9"/>
      <c r="E6" s="12"/>
      <c r="F6" s="12"/>
      <c r="G6" s="12"/>
    </row>
    <row r="7" spans="1:7" ht="32.25" customHeight="1">
      <c r="A7" s="15" t="s">
        <v>13</v>
      </c>
      <c r="B7" s="16">
        <v>7</v>
      </c>
      <c r="C7" s="14" t="s">
        <v>10</v>
      </c>
      <c r="D7" s="9"/>
      <c r="E7" s="12"/>
      <c r="F7" s="12"/>
      <c r="G7" s="12"/>
    </row>
    <row r="8" spans="1:7" ht="20.25" customHeight="1">
      <c r="A8" s="15" t="s">
        <v>14</v>
      </c>
      <c r="B8" s="16">
        <v>8</v>
      </c>
      <c r="C8" s="14" t="s">
        <v>15</v>
      </c>
      <c r="D8" s="9"/>
      <c r="E8" s="12"/>
      <c r="F8" s="12"/>
      <c r="G8" s="12"/>
    </row>
    <row r="9" spans="1:7" ht="20.25" customHeight="1">
      <c r="A9" s="15" t="s">
        <v>16</v>
      </c>
      <c r="B9" s="16">
        <v>9</v>
      </c>
      <c r="C9" s="14" t="s">
        <v>15</v>
      </c>
      <c r="D9" s="9"/>
      <c r="E9" s="12"/>
      <c r="F9" s="12"/>
      <c r="G9" s="12"/>
    </row>
    <row r="10" spans="1:7" ht="20.25" customHeight="1">
      <c r="A10" s="15" t="s">
        <v>17</v>
      </c>
      <c r="B10" s="16">
        <v>10</v>
      </c>
      <c r="C10" s="14" t="s">
        <v>10</v>
      </c>
      <c r="D10" s="9"/>
      <c r="E10" s="12"/>
      <c r="F10" s="9">
        <v>1</v>
      </c>
      <c r="G10" s="12"/>
    </row>
    <row r="11" spans="1:7" ht="20.25" customHeight="1">
      <c r="A11" s="15" t="s">
        <v>18</v>
      </c>
      <c r="B11" s="16">
        <v>11</v>
      </c>
      <c r="C11" s="14" t="s">
        <v>10</v>
      </c>
      <c r="D11" s="9"/>
      <c r="E11" s="12"/>
      <c r="F11" s="12"/>
      <c r="G11" s="12"/>
    </row>
    <row r="12" spans="1:7" ht="20.25" customHeight="1">
      <c r="A12" s="15" t="s">
        <v>9</v>
      </c>
      <c r="B12" s="16">
        <v>12</v>
      </c>
      <c r="C12" s="14" t="s">
        <v>10</v>
      </c>
      <c r="D12" s="9"/>
      <c r="E12" s="12"/>
      <c r="F12" s="12"/>
      <c r="G12" s="12"/>
    </row>
    <row r="13" spans="1:7" ht="20.25" customHeight="1">
      <c r="A13" s="15" t="s">
        <v>11</v>
      </c>
      <c r="B13" s="16">
        <v>13</v>
      </c>
      <c r="C13" s="14" t="s">
        <v>12</v>
      </c>
      <c r="D13" s="9"/>
      <c r="E13" s="12"/>
      <c r="F13" s="12"/>
      <c r="G13" s="12"/>
    </row>
    <row r="14" spans="1:7" ht="20.25" customHeight="1">
      <c r="A14" s="15" t="s">
        <v>13</v>
      </c>
      <c r="B14" s="16">
        <v>14</v>
      </c>
      <c r="C14" s="14" t="s">
        <v>19</v>
      </c>
      <c r="D14" s="14" t="s">
        <v>20</v>
      </c>
      <c r="E14" s="12"/>
      <c r="F14" s="12"/>
      <c r="G14" s="12"/>
    </row>
    <row r="15" spans="1:7" ht="20.25" customHeight="1">
      <c r="A15" s="15" t="s">
        <v>14</v>
      </c>
      <c r="B15" s="16">
        <v>15</v>
      </c>
      <c r="C15" s="14" t="s">
        <v>15</v>
      </c>
      <c r="D15" s="9"/>
      <c r="E15" s="12"/>
      <c r="F15" s="12"/>
      <c r="G15" s="12"/>
    </row>
    <row r="16" spans="1:7" ht="21" customHeight="1">
      <c r="A16" s="15" t="s">
        <v>16</v>
      </c>
      <c r="B16" s="16">
        <v>16</v>
      </c>
      <c r="C16" s="14" t="s">
        <v>15</v>
      </c>
      <c r="D16" s="9"/>
      <c r="E16" s="12"/>
      <c r="F16" s="12"/>
      <c r="G16" s="12"/>
    </row>
    <row r="17" spans="1:7" ht="21" customHeight="1">
      <c r="A17" s="15" t="s">
        <v>17</v>
      </c>
      <c r="B17" s="16">
        <v>17</v>
      </c>
      <c r="C17" s="14" t="s">
        <v>21</v>
      </c>
      <c r="D17" s="14" t="s">
        <v>22</v>
      </c>
      <c r="E17" s="12"/>
      <c r="F17" s="9">
        <v>2</v>
      </c>
      <c r="G17" s="12"/>
    </row>
    <row r="18" spans="1:7" ht="20.25" customHeight="1">
      <c r="A18" s="15" t="s">
        <v>18</v>
      </c>
      <c r="B18" s="16">
        <v>18</v>
      </c>
      <c r="C18" s="14" t="s">
        <v>21</v>
      </c>
      <c r="D18" s="14" t="s">
        <v>22</v>
      </c>
      <c r="E18" s="12"/>
      <c r="F18" s="12"/>
      <c r="G18" s="12"/>
    </row>
    <row r="19" spans="1:7" ht="20.25" customHeight="1">
      <c r="A19" s="15" t="s">
        <v>9</v>
      </c>
      <c r="B19" s="16">
        <v>19</v>
      </c>
      <c r="C19" s="14" t="s">
        <v>23</v>
      </c>
      <c r="D19" s="9"/>
      <c r="E19" s="12"/>
      <c r="F19" s="12"/>
      <c r="G19" s="12"/>
    </row>
    <row r="20" spans="1:7" ht="20.25" customHeight="1">
      <c r="A20" s="15" t="s">
        <v>11</v>
      </c>
      <c r="B20" s="16">
        <v>20</v>
      </c>
      <c r="C20" s="14" t="s">
        <v>12</v>
      </c>
      <c r="D20" s="9"/>
      <c r="E20" s="12"/>
      <c r="F20" s="12"/>
      <c r="G20" s="12"/>
    </row>
    <row r="21" spans="1:7" ht="20.25" customHeight="1">
      <c r="A21" s="15" t="s">
        <v>13</v>
      </c>
      <c r="B21" s="16">
        <v>21</v>
      </c>
      <c r="C21" s="14" t="s">
        <v>24</v>
      </c>
      <c r="D21" s="14" t="s">
        <v>25</v>
      </c>
      <c r="E21" s="12"/>
      <c r="F21" s="12"/>
      <c r="G21" s="12"/>
    </row>
    <row r="22" spans="1:7" ht="20.25" customHeight="1">
      <c r="A22" s="15" t="s">
        <v>14</v>
      </c>
      <c r="B22" s="16">
        <v>22</v>
      </c>
      <c r="C22" s="14" t="s">
        <v>15</v>
      </c>
      <c r="D22" s="12"/>
      <c r="E22" s="12"/>
      <c r="F22" s="12"/>
      <c r="G22" s="12"/>
    </row>
    <row r="23" spans="1:7" ht="20.25" customHeight="1">
      <c r="A23" s="15" t="s">
        <v>16</v>
      </c>
      <c r="B23" s="16">
        <v>23</v>
      </c>
      <c r="C23" s="14" t="s">
        <v>15</v>
      </c>
      <c r="D23" s="12"/>
      <c r="E23" s="12"/>
      <c r="F23" s="12"/>
      <c r="G23" s="12"/>
    </row>
    <row r="24" spans="1:7" ht="20.25" customHeight="1">
      <c r="A24" s="11" t="s">
        <v>26</v>
      </c>
      <c r="B24" s="16">
        <v>24</v>
      </c>
      <c r="C24" s="14" t="s">
        <v>19</v>
      </c>
      <c r="D24" s="9"/>
      <c r="E24" s="17"/>
      <c r="F24" s="9">
        <v>3</v>
      </c>
      <c r="G24" s="12"/>
    </row>
    <row r="25" spans="1:7" ht="20.25" customHeight="1">
      <c r="A25" s="15" t="s">
        <v>18</v>
      </c>
      <c r="B25" s="16">
        <v>25</v>
      </c>
      <c r="C25" s="14" t="s">
        <v>10</v>
      </c>
      <c r="D25" s="9"/>
      <c r="E25" s="18"/>
      <c r="F25" s="19"/>
      <c r="G25" s="12"/>
    </row>
    <row r="26" spans="1:7" ht="20.25" customHeight="1">
      <c r="A26" s="15" t="s">
        <v>9</v>
      </c>
      <c r="B26" s="16">
        <v>26</v>
      </c>
      <c r="C26" s="14" t="s">
        <v>10</v>
      </c>
      <c r="D26" s="9"/>
      <c r="E26" s="12"/>
      <c r="F26" s="12"/>
      <c r="G26" s="12"/>
    </row>
    <row r="27" spans="1:7" ht="20.25" customHeight="1">
      <c r="A27" s="15" t="s">
        <v>11</v>
      </c>
      <c r="B27" s="16">
        <v>27</v>
      </c>
      <c r="C27" s="14" t="s">
        <v>12</v>
      </c>
      <c r="D27" s="14" t="s">
        <v>27</v>
      </c>
      <c r="E27" s="12"/>
      <c r="F27" s="12"/>
      <c r="G27" s="12"/>
    </row>
    <row r="28" spans="1:7" ht="20.25" customHeight="1">
      <c r="A28" s="15" t="s">
        <v>13</v>
      </c>
      <c r="B28" s="16">
        <v>28</v>
      </c>
      <c r="C28" s="14" t="s">
        <v>28</v>
      </c>
      <c r="D28" s="9"/>
      <c r="E28" s="12"/>
      <c r="F28" s="12"/>
      <c r="G28" s="12"/>
    </row>
    <row r="29" spans="1:7" ht="20.25" customHeight="1">
      <c r="A29" s="15" t="s">
        <v>14</v>
      </c>
      <c r="B29" s="16">
        <v>29</v>
      </c>
      <c r="C29" s="14" t="s">
        <v>28</v>
      </c>
      <c r="D29" s="9"/>
      <c r="E29" s="12"/>
      <c r="F29" s="12"/>
      <c r="G29" s="12"/>
    </row>
    <row r="30" spans="1:7" ht="20.25" customHeight="1">
      <c r="A30" s="13">
        <v>43910</v>
      </c>
      <c r="B30" s="10"/>
      <c r="C30" s="9"/>
      <c r="D30" s="9"/>
      <c r="E30" s="12"/>
      <c r="F30" s="12"/>
      <c r="G30" s="12"/>
    </row>
    <row r="31" spans="1:7" ht="21" customHeight="1">
      <c r="A31" s="15" t="s">
        <v>16</v>
      </c>
      <c r="B31" s="16">
        <v>1</v>
      </c>
      <c r="C31" s="14" t="s">
        <v>28</v>
      </c>
      <c r="D31" s="9"/>
      <c r="E31" s="12"/>
      <c r="F31" s="9">
        <v>4</v>
      </c>
      <c r="G31" s="12"/>
    </row>
    <row r="32" spans="1:7" ht="21" customHeight="1">
      <c r="A32" s="15" t="s">
        <v>29</v>
      </c>
      <c r="B32" s="16">
        <v>2</v>
      </c>
      <c r="C32" s="14" t="s">
        <v>30</v>
      </c>
      <c r="D32" s="14" t="s">
        <v>31</v>
      </c>
      <c r="E32" s="12"/>
      <c r="F32" s="12"/>
      <c r="G32" s="12"/>
    </row>
    <row r="33" spans="1:7" ht="20.25" customHeight="1">
      <c r="A33" s="15" t="s">
        <v>18</v>
      </c>
      <c r="B33" s="16">
        <v>3</v>
      </c>
      <c r="C33" s="14" t="s">
        <v>30</v>
      </c>
      <c r="D33" s="9"/>
      <c r="E33" s="12"/>
      <c r="F33" s="12"/>
      <c r="G33" s="12"/>
    </row>
    <row r="34" spans="1:7" ht="20.25" customHeight="1">
      <c r="A34" s="15" t="s">
        <v>9</v>
      </c>
      <c r="B34" s="16">
        <v>4</v>
      </c>
      <c r="C34" s="14" t="s">
        <v>10</v>
      </c>
      <c r="D34" s="9"/>
      <c r="E34" s="12"/>
      <c r="F34" s="12"/>
      <c r="G34" s="12"/>
    </row>
    <row r="35" spans="1:7" ht="20.25" customHeight="1">
      <c r="A35" s="15" t="s">
        <v>11</v>
      </c>
      <c r="B35" s="16">
        <v>5</v>
      </c>
      <c r="C35" s="14" t="s">
        <v>12</v>
      </c>
      <c r="D35" s="9"/>
      <c r="E35" s="12"/>
      <c r="F35" s="12"/>
      <c r="G35" s="12"/>
    </row>
    <row r="36" spans="1:7" ht="20.25" customHeight="1">
      <c r="A36" s="15" t="s">
        <v>13</v>
      </c>
      <c r="B36" s="16">
        <v>6</v>
      </c>
      <c r="C36" s="14" t="s">
        <v>10</v>
      </c>
      <c r="D36" s="9"/>
      <c r="E36" s="12"/>
      <c r="F36" s="12"/>
      <c r="G36" s="12"/>
    </row>
    <row r="37" spans="1:7" ht="20.25" customHeight="1">
      <c r="A37" s="15" t="s">
        <v>14</v>
      </c>
      <c r="B37" s="16">
        <v>7</v>
      </c>
      <c r="C37" s="14" t="s">
        <v>15</v>
      </c>
      <c r="D37" s="9"/>
      <c r="E37" s="12"/>
      <c r="F37" s="12"/>
      <c r="G37" s="12"/>
    </row>
    <row r="38" spans="1:7" ht="21" customHeight="1">
      <c r="A38" s="15" t="s">
        <v>16</v>
      </c>
      <c r="B38" s="16">
        <v>8</v>
      </c>
      <c r="C38" s="14" t="s">
        <v>15</v>
      </c>
      <c r="D38" s="9"/>
      <c r="E38" s="12"/>
      <c r="F38" s="12"/>
      <c r="G38" s="12"/>
    </row>
    <row r="39" spans="1:7" ht="21" customHeight="1">
      <c r="A39" s="15" t="s">
        <v>29</v>
      </c>
      <c r="B39" s="16">
        <v>9</v>
      </c>
      <c r="C39" s="14" t="s">
        <v>28</v>
      </c>
      <c r="D39" s="9"/>
      <c r="E39" s="12"/>
      <c r="F39" s="9">
        <v>5</v>
      </c>
      <c r="G39" s="12"/>
    </row>
    <row r="40" spans="1:7" ht="20.25" customHeight="1">
      <c r="A40" s="15" t="s">
        <v>18</v>
      </c>
      <c r="B40" s="16">
        <v>10</v>
      </c>
      <c r="C40" s="14" t="s">
        <v>28</v>
      </c>
      <c r="D40" s="14" t="s">
        <v>32</v>
      </c>
      <c r="E40" s="12"/>
      <c r="F40" s="12"/>
      <c r="G40" s="12"/>
    </row>
    <row r="41" spans="1:7" ht="20.25" customHeight="1">
      <c r="A41" s="15" t="s">
        <v>9</v>
      </c>
      <c r="B41" s="16">
        <v>11</v>
      </c>
      <c r="C41" s="14" t="s">
        <v>30</v>
      </c>
      <c r="D41" s="9"/>
      <c r="E41" s="12"/>
      <c r="F41" s="12"/>
      <c r="G41" s="12"/>
    </row>
    <row r="42" spans="1:7" ht="20.25" customHeight="1">
      <c r="A42" s="15" t="s">
        <v>11</v>
      </c>
      <c r="B42" s="16">
        <v>12</v>
      </c>
      <c r="C42" s="14" t="s">
        <v>12</v>
      </c>
      <c r="D42" s="9"/>
      <c r="E42" s="12"/>
      <c r="F42" s="12"/>
      <c r="G42" s="12"/>
    </row>
    <row r="43" spans="1:7" ht="20.25" customHeight="1">
      <c r="A43" s="15" t="s">
        <v>13</v>
      </c>
      <c r="B43" s="16">
        <v>13</v>
      </c>
      <c r="C43" s="14" t="s">
        <v>33</v>
      </c>
      <c r="D43" s="9"/>
      <c r="E43" s="12"/>
      <c r="F43" s="12"/>
      <c r="G43" s="12"/>
    </row>
    <row r="44" spans="1:7" ht="20.25" customHeight="1">
      <c r="A44" s="15" t="s">
        <v>14</v>
      </c>
      <c r="B44" s="16">
        <v>14</v>
      </c>
      <c r="C44" s="14" t="s">
        <v>15</v>
      </c>
      <c r="D44" s="9"/>
      <c r="E44" s="12"/>
      <c r="F44" s="12"/>
      <c r="G44" s="12"/>
    </row>
    <row r="45" spans="1:7" ht="21" customHeight="1">
      <c r="A45" s="15" t="s">
        <v>16</v>
      </c>
      <c r="B45" s="16">
        <v>15</v>
      </c>
      <c r="C45" s="14" t="s">
        <v>15</v>
      </c>
      <c r="D45" s="9"/>
      <c r="E45" s="12"/>
      <c r="F45" s="12"/>
      <c r="G45" s="12"/>
    </row>
    <row r="46" spans="1:7" ht="21" customHeight="1">
      <c r="A46" s="15" t="s">
        <v>29</v>
      </c>
      <c r="B46" s="16">
        <v>16</v>
      </c>
      <c r="C46" s="14" t="s">
        <v>10</v>
      </c>
      <c r="D46" s="14" t="s">
        <v>34</v>
      </c>
      <c r="E46" s="14" t="s">
        <v>35</v>
      </c>
      <c r="F46" s="9">
        <v>6</v>
      </c>
      <c r="G46" s="12"/>
    </row>
    <row r="47" spans="1:7" ht="20.25" customHeight="1">
      <c r="A47" s="15" t="s">
        <v>18</v>
      </c>
      <c r="B47" s="16">
        <v>17</v>
      </c>
      <c r="C47" s="14" t="s">
        <v>10</v>
      </c>
      <c r="D47" s="9"/>
      <c r="E47" s="12"/>
      <c r="F47" s="12"/>
      <c r="G47" s="12"/>
    </row>
    <row r="48" spans="1:7" ht="20.25" customHeight="1">
      <c r="A48" s="15" t="s">
        <v>9</v>
      </c>
      <c r="B48" s="16">
        <v>18</v>
      </c>
      <c r="C48" s="14" t="s">
        <v>10</v>
      </c>
      <c r="D48" s="9"/>
      <c r="E48" s="12"/>
      <c r="F48" s="12"/>
      <c r="G48" s="12"/>
    </row>
    <row r="49" spans="1:7" ht="20.25" customHeight="1">
      <c r="A49" s="15" t="s">
        <v>11</v>
      </c>
      <c r="B49" s="16">
        <v>19</v>
      </c>
      <c r="C49" s="14" t="s">
        <v>12</v>
      </c>
      <c r="D49" s="9"/>
      <c r="E49" s="12"/>
      <c r="F49" s="12"/>
      <c r="G49" s="12"/>
    </row>
    <row r="50" spans="1:7" ht="20.25" customHeight="1">
      <c r="A50" s="15" t="s">
        <v>13</v>
      </c>
      <c r="B50" s="16">
        <v>20</v>
      </c>
      <c r="C50" s="14" t="s">
        <v>10</v>
      </c>
      <c r="D50" s="12"/>
      <c r="E50" s="12"/>
      <c r="F50" s="12"/>
      <c r="G50" s="12"/>
    </row>
    <row r="51" spans="1:7" ht="20.25" customHeight="1">
      <c r="A51" s="15" t="s">
        <v>14</v>
      </c>
      <c r="B51" s="16">
        <v>21</v>
      </c>
      <c r="C51" s="14" t="s">
        <v>23</v>
      </c>
      <c r="D51" s="9"/>
      <c r="E51" s="12"/>
      <c r="F51" s="12"/>
      <c r="G51" s="12"/>
    </row>
    <row r="52" spans="1:7" ht="21" customHeight="1">
      <c r="A52" s="15" t="s">
        <v>16</v>
      </c>
      <c r="B52" s="16">
        <v>22</v>
      </c>
      <c r="C52" s="14" t="s">
        <v>36</v>
      </c>
      <c r="D52" s="9"/>
      <c r="E52" s="12"/>
      <c r="F52" s="12"/>
      <c r="G52" s="12"/>
    </row>
    <row r="53" spans="1:7" ht="21" customHeight="1">
      <c r="A53" s="15" t="s">
        <v>29</v>
      </c>
      <c r="B53" s="16">
        <v>23</v>
      </c>
      <c r="C53" s="14" t="s">
        <v>21</v>
      </c>
      <c r="D53" s="9"/>
      <c r="E53" s="12"/>
      <c r="F53" s="9">
        <v>7</v>
      </c>
      <c r="G53" s="12"/>
    </row>
    <row r="54" spans="1:7" ht="20.25" customHeight="1">
      <c r="A54" s="15" t="s">
        <v>18</v>
      </c>
      <c r="B54" s="16">
        <v>24</v>
      </c>
      <c r="C54" s="14" t="s">
        <v>21</v>
      </c>
      <c r="D54" s="9"/>
      <c r="E54" s="12"/>
      <c r="F54" s="12"/>
      <c r="G54" s="12"/>
    </row>
    <row r="55" spans="1:7" ht="20.25" customHeight="1">
      <c r="A55" s="15" t="s">
        <v>9</v>
      </c>
      <c r="B55" s="16">
        <v>25</v>
      </c>
      <c r="C55" s="14" t="s">
        <v>30</v>
      </c>
      <c r="D55" s="12"/>
      <c r="E55" s="12"/>
      <c r="F55" s="12"/>
      <c r="G55" s="12"/>
    </row>
    <row r="56" spans="1:7" ht="20.25" customHeight="1">
      <c r="A56" s="15" t="s">
        <v>11</v>
      </c>
      <c r="B56" s="16">
        <v>26</v>
      </c>
      <c r="C56" s="14" t="s">
        <v>12</v>
      </c>
      <c r="D56" s="12"/>
      <c r="E56" s="12"/>
      <c r="F56" s="12"/>
      <c r="G56" s="12"/>
    </row>
    <row r="57" spans="1:7" ht="20.25" customHeight="1">
      <c r="A57" s="15" t="s">
        <v>13</v>
      </c>
      <c r="B57" s="16">
        <v>27</v>
      </c>
      <c r="C57" s="14" t="s">
        <v>30</v>
      </c>
      <c r="D57" s="12"/>
      <c r="E57" s="12"/>
      <c r="F57" s="12"/>
      <c r="G57" s="12"/>
    </row>
    <row r="58" spans="1:7" ht="20.25" customHeight="1">
      <c r="A58" s="15" t="s">
        <v>14</v>
      </c>
      <c r="B58" s="16">
        <v>28</v>
      </c>
      <c r="C58" s="14" t="s">
        <v>15</v>
      </c>
      <c r="D58" s="9"/>
      <c r="E58" s="12"/>
      <c r="F58" s="12"/>
      <c r="G58" s="12"/>
    </row>
    <row r="59" spans="1:7" ht="21" customHeight="1">
      <c r="A59" s="15" t="s">
        <v>16</v>
      </c>
      <c r="B59" s="16">
        <v>29</v>
      </c>
      <c r="C59" s="14" t="s">
        <v>15</v>
      </c>
      <c r="D59" s="9"/>
      <c r="E59" s="12"/>
      <c r="F59" s="12"/>
      <c r="G59" s="12"/>
    </row>
    <row r="60" spans="1:7" ht="21" customHeight="1">
      <c r="A60" s="20" t="s">
        <v>29</v>
      </c>
      <c r="B60" s="16">
        <v>30</v>
      </c>
      <c r="C60" s="14" t="s">
        <v>21</v>
      </c>
      <c r="D60" s="9"/>
      <c r="E60" s="12"/>
      <c r="F60" s="12"/>
      <c r="G60" s="12"/>
    </row>
    <row r="61" spans="1:7" ht="20.25" customHeight="1">
      <c r="A61" s="21"/>
      <c r="B61" s="16">
        <v>31</v>
      </c>
      <c r="C61" s="14" t="s">
        <v>21</v>
      </c>
      <c r="D61" s="9"/>
      <c r="E61" s="12"/>
      <c r="F61" s="12"/>
      <c r="G61" s="12"/>
    </row>
    <row r="62" spans="1:7" ht="20.25" customHeight="1">
      <c r="A62" s="13">
        <v>43922</v>
      </c>
      <c r="B62" s="16"/>
      <c r="C62" s="12"/>
      <c r="D62" s="9"/>
      <c r="E62" s="12"/>
      <c r="F62" s="9"/>
      <c r="G62" s="12"/>
    </row>
    <row r="63" spans="1:7" ht="20.25" customHeight="1">
      <c r="A63" s="15" t="s">
        <v>9</v>
      </c>
      <c r="B63" s="16">
        <v>1</v>
      </c>
      <c r="C63" s="14" t="s">
        <v>36</v>
      </c>
      <c r="D63" s="9"/>
      <c r="E63" s="12"/>
      <c r="F63" s="9">
        <v>8</v>
      </c>
      <c r="G63" s="12"/>
    </row>
    <row r="64" spans="1:7" ht="20.25" customHeight="1">
      <c r="A64" s="15" t="s">
        <v>11</v>
      </c>
      <c r="B64" s="16">
        <v>2</v>
      </c>
      <c r="C64" s="14" t="s">
        <v>12</v>
      </c>
      <c r="D64" s="9"/>
      <c r="E64" s="12"/>
      <c r="F64" s="12"/>
      <c r="G64" s="12"/>
    </row>
    <row r="65" spans="1:7" ht="20.25" customHeight="1">
      <c r="A65" s="15" t="s">
        <v>13</v>
      </c>
      <c r="B65" s="16">
        <v>3</v>
      </c>
      <c r="C65" s="14" t="s">
        <v>19</v>
      </c>
      <c r="D65" s="9"/>
      <c r="E65" s="12"/>
      <c r="F65" s="12"/>
      <c r="G65" s="12"/>
    </row>
    <row r="66" spans="1:7" ht="20.25" customHeight="1">
      <c r="A66" s="15" t="s">
        <v>14</v>
      </c>
      <c r="B66" s="16">
        <v>4</v>
      </c>
      <c r="C66" s="14" t="s">
        <v>36</v>
      </c>
      <c r="D66" s="14" t="s">
        <v>37</v>
      </c>
      <c r="E66" s="12"/>
      <c r="F66" s="12"/>
      <c r="G66" s="12"/>
    </row>
    <row r="67" spans="1:7" ht="20.25" customHeight="1">
      <c r="A67" s="15" t="s">
        <v>16</v>
      </c>
      <c r="B67" s="16">
        <v>5</v>
      </c>
      <c r="C67" s="14" t="s">
        <v>15</v>
      </c>
      <c r="D67" s="9"/>
      <c r="E67" s="12"/>
      <c r="F67" s="12"/>
      <c r="G67" s="12"/>
    </row>
    <row r="68" spans="1:7" ht="21" customHeight="1">
      <c r="A68" s="15" t="s">
        <v>29</v>
      </c>
      <c r="B68" s="16">
        <v>6</v>
      </c>
      <c r="C68" s="14" t="s">
        <v>19</v>
      </c>
      <c r="D68" s="9"/>
      <c r="E68" s="12"/>
      <c r="F68" s="12"/>
      <c r="G68" s="12"/>
    </row>
    <row r="69" spans="1:7" ht="21" customHeight="1">
      <c r="A69" s="15" t="s">
        <v>18</v>
      </c>
      <c r="B69" s="16">
        <v>7</v>
      </c>
      <c r="C69" s="14" t="s">
        <v>19</v>
      </c>
      <c r="D69" s="9"/>
      <c r="E69" s="12"/>
      <c r="F69" s="9">
        <v>9</v>
      </c>
      <c r="G69" s="12"/>
    </row>
    <row r="70" spans="1:7" ht="20.25" customHeight="1">
      <c r="A70" s="15" t="s">
        <v>9</v>
      </c>
      <c r="B70" s="16">
        <v>8</v>
      </c>
      <c r="C70" s="14" t="s">
        <v>19</v>
      </c>
      <c r="D70" s="9"/>
      <c r="E70" s="12"/>
      <c r="F70" s="12"/>
      <c r="G70" s="12"/>
    </row>
    <row r="71" spans="1:7" ht="20.25" customHeight="1">
      <c r="A71" s="15" t="s">
        <v>11</v>
      </c>
      <c r="B71" s="16">
        <v>9</v>
      </c>
      <c r="C71" s="14" t="s">
        <v>12</v>
      </c>
      <c r="D71" s="9"/>
      <c r="E71" s="12"/>
      <c r="F71" s="12"/>
      <c r="G71" s="12"/>
    </row>
    <row r="72" spans="1:7" ht="20.25" customHeight="1">
      <c r="A72" s="15" t="s">
        <v>13</v>
      </c>
      <c r="B72" s="16">
        <v>10</v>
      </c>
      <c r="C72" s="14" t="s">
        <v>19</v>
      </c>
      <c r="D72" s="14" t="s">
        <v>38</v>
      </c>
      <c r="E72" s="12"/>
      <c r="F72" s="12"/>
      <c r="G72" s="12"/>
    </row>
    <row r="73" spans="1:7" ht="20.25" customHeight="1">
      <c r="A73" s="15" t="s">
        <v>14</v>
      </c>
      <c r="B73" s="16">
        <v>11</v>
      </c>
      <c r="C73" s="14" t="s">
        <v>15</v>
      </c>
      <c r="D73" s="9"/>
      <c r="E73" s="12"/>
      <c r="F73" s="12"/>
      <c r="G73" s="12"/>
    </row>
    <row r="74" spans="1:7" ht="20.25" customHeight="1">
      <c r="A74" s="15" t="s">
        <v>16</v>
      </c>
      <c r="B74" s="16">
        <v>12</v>
      </c>
      <c r="C74" s="14" t="s">
        <v>15</v>
      </c>
      <c r="D74" s="9"/>
      <c r="E74" s="12"/>
      <c r="F74" s="12"/>
      <c r="G74" s="12"/>
    </row>
    <row r="75" spans="1:7" ht="21" customHeight="1">
      <c r="A75" s="15" t="s">
        <v>29</v>
      </c>
      <c r="B75" s="16">
        <v>13</v>
      </c>
      <c r="C75" s="14" t="s">
        <v>21</v>
      </c>
      <c r="D75" s="9"/>
      <c r="E75" s="12"/>
      <c r="F75" s="12"/>
      <c r="G75" s="12"/>
    </row>
    <row r="76" spans="1:7" ht="21" customHeight="1">
      <c r="A76" s="15" t="s">
        <v>18</v>
      </c>
      <c r="B76" s="16">
        <v>14</v>
      </c>
      <c r="C76" s="14" t="s">
        <v>21</v>
      </c>
      <c r="D76" s="9"/>
      <c r="E76" s="14" t="s">
        <v>39</v>
      </c>
      <c r="F76" s="9">
        <v>10</v>
      </c>
      <c r="G76" s="12"/>
    </row>
    <row r="77" spans="1:7" ht="20.25" customHeight="1">
      <c r="A77" s="15" t="s">
        <v>9</v>
      </c>
      <c r="B77" s="16">
        <v>15</v>
      </c>
      <c r="C77" s="14" t="s">
        <v>30</v>
      </c>
      <c r="D77" s="12"/>
      <c r="E77" s="12"/>
      <c r="F77" s="12"/>
      <c r="G77" s="12"/>
    </row>
    <row r="78" spans="1:7" ht="20.25" customHeight="1">
      <c r="A78" s="15" t="s">
        <v>11</v>
      </c>
      <c r="B78" s="16">
        <v>16</v>
      </c>
      <c r="C78" s="14" t="s">
        <v>12</v>
      </c>
      <c r="D78" s="9"/>
      <c r="E78" s="12"/>
      <c r="F78" s="12"/>
      <c r="G78" s="12"/>
    </row>
    <row r="79" spans="1:7" ht="20.25" customHeight="1">
      <c r="A79" s="15" t="s">
        <v>13</v>
      </c>
      <c r="B79" s="16">
        <v>17</v>
      </c>
      <c r="C79" s="14" t="s">
        <v>28</v>
      </c>
      <c r="D79" s="9"/>
      <c r="E79" s="12"/>
      <c r="F79" s="12"/>
      <c r="G79" s="12"/>
    </row>
    <row r="80" spans="1:7" ht="20.25" customHeight="1">
      <c r="A80" s="15" t="s">
        <v>14</v>
      </c>
      <c r="B80" s="16">
        <v>18</v>
      </c>
      <c r="C80" s="14" t="s">
        <v>28</v>
      </c>
      <c r="D80" s="9"/>
      <c r="E80" s="12"/>
      <c r="F80" s="12"/>
      <c r="G80" s="12"/>
    </row>
    <row r="81" spans="1:7" ht="20.25" customHeight="1">
      <c r="A81" s="15" t="s">
        <v>16</v>
      </c>
      <c r="B81" s="16">
        <v>19</v>
      </c>
      <c r="C81" s="14" t="s">
        <v>28</v>
      </c>
      <c r="D81" s="9"/>
      <c r="E81" s="12"/>
      <c r="F81" s="12"/>
      <c r="G81" s="12"/>
    </row>
    <row r="82" spans="1:7" ht="21" customHeight="1">
      <c r="A82" s="15" t="s">
        <v>29</v>
      </c>
      <c r="B82" s="16">
        <v>20</v>
      </c>
      <c r="C82" s="14" t="s">
        <v>30</v>
      </c>
      <c r="D82" s="9"/>
      <c r="E82" s="12"/>
      <c r="F82" s="12"/>
      <c r="G82" s="12"/>
    </row>
    <row r="83" spans="1:7" ht="21" customHeight="1">
      <c r="A83" s="15" t="s">
        <v>18</v>
      </c>
      <c r="B83" s="16">
        <v>21</v>
      </c>
      <c r="C83" s="14" t="s">
        <v>30</v>
      </c>
      <c r="D83" s="9"/>
      <c r="E83" s="12"/>
      <c r="F83" s="9">
        <v>11</v>
      </c>
      <c r="G83" s="12"/>
    </row>
    <row r="84" spans="1:7" ht="20.25" customHeight="1">
      <c r="A84" s="15" t="s">
        <v>9</v>
      </c>
      <c r="B84" s="16">
        <v>22</v>
      </c>
      <c r="C84" s="14" t="s">
        <v>33</v>
      </c>
      <c r="D84" s="9"/>
      <c r="E84" s="12"/>
      <c r="F84" s="12"/>
      <c r="G84" s="12"/>
    </row>
    <row r="85" spans="1:7" ht="20.25" customHeight="1">
      <c r="A85" s="15" t="s">
        <v>11</v>
      </c>
      <c r="B85" s="16">
        <v>23</v>
      </c>
      <c r="C85" s="14" t="s">
        <v>12</v>
      </c>
      <c r="D85" s="9"/>
      <c r="E85" s="12"/>
      <c r="F85" s="12"/>
      <c r="G85" s="12"/>
    </row>
    <row r="86" spans="1:7" ht="20.25" customHeight="1">
      <c r="A86" s="15" t="s">
        <v>13</v>
      </c>
      <c r="B86" s="16">
        <v>24</v>
      </c>
      <c r="C86" s="14" t="s">
        <v>10</v>
      </c>
      <c r="D86" s="9"/>
      <c r="E86" s="12"/>
      <c r="F86" s="12"/>
      <c r="G86" s="12"/>
    </row>
    <row r="87" spans="1:7" ht="20.25" customHeight="1">
      <c r="A87" s="15" t="s">
        <v>14</v>
      </c>
      <c r="B87" s="16">
        <v>25</v>
      </c>
      <c r="C87" s="14" t="s">
        <v>15</v>
      </c>
      <c r="D87" s="9"/>
      <c r="E87" s="12"/>
      <c r="F87" s="12"/>
      <c r="G87" s="12"/>
    </row>
    <row r="88" spans="1:7" ht="20.25" customHeight="1">
      <c r="A88" s="15" t="s">
        <v>16</v>
      </c>
      <c r="B88" s="16">
        <v>26</v>
      </c>
      <c r="C88" s="14" t="s">
        <v>15</v>
      </c>
      <c r="D88" s="9"/>
      <c r="E88" s="12"/>
      <c r="F88" s="12"/>
      <c r="G88" s="12"/>
    </row>
    <row r="89" spans="1:7" ht="21" customHeight="1">
      <c r="A89" s="15" t="s">
        <v>29</v>
      </c>
      <c r="B89" s="16">
        <v>27</v>
      </c>
      <c r="C89" s="14" t="s">
        <v>21</v>
      </c>
      <c r="D89" s="12"/>
      <c r="E89" s="12"/>
      <c r="F89" s="12"/>
      <c r="G89" s="12"/>
    </row>
    <row r="90" spans="1:7" ht="21" customHeight="1">
      <c r="A90" s="15" t="s">
        <v>40</v>
      </c>
      <c r="B90" s="16">
        <v>28</v>
      </c>
      <c r="C90" s="14" t="s">
        <v>21</v>
      </c>
      <c r="D90" s="9"/>
      <c r="E90" s="12"/>
      <c r="F90" s="9">
        <v>12</v>
      </c>
      <c r="G90" s="12"/>
    </row>
    <row r="91" spans="1:7" ht="20.25" customHeight="1">
      <c r="A91" s="15" t="s">
        <v>9</v>
      </c>
      <c r="B91" s="16">
        <v>29</v>
      </c>
      <c r="C91" s="14" t="s">
        <v>30</v>
      </c>
      <c r="D91" s="9"/>
      <c r="E91" s="12"/>
      <c r="F91" s="12"/>
      <c r="G91" s="12"/>
    </row>
    <row r="92" spans="1:7" ht="20.25" customHeight="1">
      <c r="A92" s="15" t="s">
        <v>41</v>
      </c>
      <c r="B92" s="16">
        <v>30</v>
      </c>
      <c r="C92" s="14" t="s">
        <v>12</v>
      </c>
      <c r="D92" s="14" t="s">
        <v>42</v>
      </c>
      <c r="E92" s="12"/>
      <c r="F92" s="12"/>
      <c r="G92" s="12"/>
    </row>
    <row r="93" spans="1:7" ht="20.25" customHeight="1">
      <c r="A93" s="15"/>
      <c r="B93" s="16"/>
      <c r="C93" s="12"/>
      <c r="D93" s="9"/>
      <c r="E93" s="12"/>
      <c r="F93" s="12"/>
      <c r="G93" s="12"/>
    </row>
    <row r="94" spans="1:7" ht="20.25" customHeight="1">
      <c r="A94" s="15" t="s">
        <v>43</v>
      </c>
      <c r="B94" s="16"/>
      <c r="C94" s="12"/>
      <c r="D94" s="9"/>
      <c r="E94" s="12"/>
      <c r="F94" s="12"/>
      <c r="G94" s="12"/>
    </row>
    <row r="95" spans="1:7" ht="20.25" customHeight="1">
      <c r="A95" s="15" t="s">
        <v>13</v>
      </c>
      <c r="B95" s="16">
        <v>1</v>
      </c>
      <c r="C95" s="14" t="s">
        <v>21</v>
      </c>
      <c r="D95" s="9"/>
      <c r="E95" s="12"/>
      <c r="F95" s="12"/>
      <c r="G95" s="12"/>
    </row>
    <row r="96" spans="1:7" ht="20.25" customHeight="1">
      <c r="A96" s="15" t="s">
        <v>14</v>
      </c>
      <c r="B96" s="16">
        <v>2</v>
      </c>
      <c r="C96" s="14" t="s">
        <v>21</v>
      </c>
      <c r="D96" s="9"/>
      <c r="E96" s="12"/>
      <c r="F96" s="9">
        <v>13</v>
      </c>
      <c r="G96" s="12"/>
    </row>
    <row r="97" spans="1:7" ht="20.25" customHeight="1">
      <c r="A97" s="15" t="s">
        <v>16</v>
      </c>
      <c r="B97" s="16">
        <v>3</v>
      </c>
      <c r="C97" s="14" t="s">
        <v>21</v>
      </c>
      <c r="D97" s="9"/>
      <c r="E97" s="12"/>
      <c r="F97" s="12"/>
      <c r="G97" s="12"/>
    </row>
    <row r="98" spans="1:7" ht="21" customHeight="1">
      <c r="A98" s="15"/>
      <c r="B98" s="16">
        <v>4</v>
      </c>
      <c r="C98" s="14" t="s">
        <v>30</v>
      </c>
      <c r="D98" s="9"/>
      <c r="E98" s="12"/>
      <c r="F98" s="12"/>
      <c r="G98" s="12"/>
    </row>
    <row r="99" spans="1:7" ht="21" customHeight="1">
      <c r="A99" s="22"/>
      <c r="B99" s="16">
        <v>5</v>
      </c>
      <c r="C99" s="23" t="s">
        <v>10</v>
      </c>
      <c r="D99" s="9"/>
      <c r="E99" s="12"/>
      <c r="F99" s="12"/>
      <c r="G99" s="12"/>
    </row>
    <row r="100" spans="1:7" ht="20.25" customHeight="1">
      <c r="A100" s="15"/>
      <c r="B100" s="24"/>
      <c r="C100" s="25"/>
      <c r="D100" s="9"/>
      <c r="E100" s="12"/>
      <c r="F100" s="12"/>
      <c r="G100" s="12"/>
    </row>
    <row r="101" spans="1:7" ht="20.25" customHeight="1">
      <c r="A101" s="9"/>
      <c r="B101" s="12"/>
      <c r="C101" s="12"/>
      <c r="D101" s="12"/>
      <c r="E101" s="12"/>
      <c r="F101" s="12"/>
      <c r="G101" s="12"/>
    </row>
    <row r="102" spans="1:7" ht="19.5" customHeight="1">
      <c r="A102" s="9"/>
      <c r="B102" s="14" t="s">
        <v>10</v>
      </c>
      <c r="C102" s="9">
        <f>COUNTIF(C5:C100,"ND")</f>
        <v>15</v>
      </c>
      <c r="D102" s="9">
        <f>10*C102</f>
        <v>150</v>
      </c>
      <c r="E102" s="12"/>
      <c r="F102" s="12"/>
      <c r="G102" s="12"/>
    </row>
    <row r="103" spans="1:7" ht="19.5" customHeight="1">
      <c r="A103" s="9"/>
      <c r="B103" s="14" t="s">
        <v>21</v>
      </c>
      <c r="C103" s="9">
        <f>COUNTIF(C5:C100,"LD")</f>
        <v>13</v>
      </c>
      <c r="D103" s="9">
        <f>12.5*C103</f>
        <v>162.5</v>
      </c>
      <c r="E103" s="12"/>
      <c r="F103" s="12"/>
      <c r="G103" s="12"/>
    </row>
    <row r="104" spans="1:7" ht="19.5" customHeight="1">
      <c r="A104" s="9"/>
      <c r="B104" s="14" t="s">
        <v>28</v>
      </c>
      <c r="C104" s="9">
        <f>COUNTIF(C5:C100,"Night")</f>
        <v>8</v>
      </c>
      <c r="D104" s="9">
        <f>12.5*C104</f>
        <v>100</v>
      </c>
      <c r="E104" s="12"/>
      <c r="F104" s="12"/>
      <c r="G104" s="12"/>
    </row>
    <row r="105" spans="1:7" ht="19.5" customHeight="1">
      <c r="A105" s="9"/>
      <c r="B105" s="14" t="s">
        <v>24</v>
      </c>
      <c r="C105" s="9">
        <f>COUNTIF(C5:C100,"SL")</f>
        <v>1</v>
      </c>
      <c r="D105" s="9">
        <f>10*C105</f>
        <v>10</v>
      </c>
      <c r="E105" s="12"/>
      <c r="F105" s="12"/>
      <c r="G105" s="12"/>
    </row>
    <row r="106" spans="1:7" ht="19.5" customHeight="1">
      <c r="A106" s="9"/>
      <c r="B106" s="14" t="s">
        <v>19</v>
      </c>
      <c r="C106" s="9">
        <f>COUNTIF(C5:C100,"AL")</f>
        <v>7</v>
      </c>
      <c r="D106" s="9">
        <f>10*C106</f>
        <v>70</v>
      </c>
      <c r="E106" s="12"/>
      <c r="F106" s="12"/>
      <c r="G106" s="12"/>
    </row>
    <row r="107" spans="1:7" ht="19.5" customHeight="1">
      <c r="A107" s="9"/>
      <c r="B107" s="12"/>
      <c r="C107" s="12"/>
      <c r="D107" s="9">
        <f>SUM(D102:D106)</f>
        <v>492.5</v>
      </c>
      <c r="E107" s="12"/>
      <c r="F107" s="12"/>
      <c r="G107" s="12"/>
    </row>
    <row r="108" spans="1:7" ht="19.5" customHeight="1">
      <c r="A108" s="9"/>
      <c r="B108" s="12"/>
      <c r="C108" s="12"/>
      <c r="D108" s="9">
        <f>D107/13</f>
        <v>37.8846153846154</v>
      </c>
      <c r="E108" s="12"/>
      <c r="F108" s="12"/>
      <c r="G108" s="12"/>
    </row>
    <row r="109" spans="1:7" ht="19.5" customHeight="1">
      <c r="A109" s="9"/>
      <c r="B109" s="12"/>
      <c r="C109" s="12"/>
      <c r="D109" s="12"/>
      <c r="E109" s="12"/>
      <c r="F109" s="12"/>
      <c r="G109" s="12"/>
    </row>
    <row r="110" spans="1:7" ht="19.5" customHeight="1">
      <c r="A110" s="9"/>
      <c r="B110" s="12"/>
      <c r="C110" s="12"/>
      <c r="D110" s="12"/>
      <c r="E110" s="12"/>
      <c r="F110" s="12"/>
      <c r="G110" s="12"/>
    </row>
    <row r="111" spans="1:7" ht="19.5" customHeight="1">
      <c r="A111" s="9"/>
      <c r="B111" s="12"/>
      <c r="C111" s="12"/>
      <c r="D111" s="12"/>
      <c r="E111" s="12"/>
      <c r="F111" s="12"/>
      <c r="G111" s="12"/>
    </row>
    <row r="112" spans="1:7" ht="19.5" customHeight="1">
      <c r="A112" s="9"/>
      <c r="B112" s="12"/>
      <c r="C112" s="12"/>
      <c r="D112" s="12"/>
      <c r="E112" s="12"/>
      <c r="F112" s="12"/>
      <c r="G112" s="12"/>
    </row>
  </sheetData>
  <mergeCells count="1">
    <mergeCell ref="A1:G1"/>
  </mergeCells>
  <printOptions/>
  <pageMargins left="0.5" right="0.5" top="0.75" bottom="0.75" header="0.511805534362793" footer="0.2777777910232544"/>
  <pageSetup fitToHeight="1" fitToWidth="1" horizontalDpi="300" verticalDpi="300" orientation="portrait" paperSize="9"/>
  <headerFooter alignWithMargins="0">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111"/>
  <sheetViews>
    <sheetView showGridLines="0" workbookViewId="0" topLeftCell="A1">
      <pane xSplit="2" ySplit="2" topLeftCell="C3" activePane="bottomRight" state="frozen"/>
      <selection pane="topLeft" activeCell="A1" sqref="A1"/>
    </sheetView>
  </sheetViews>
  <sheetFormatPr defaultColWidth="17.00390625" defaultRowHeight="13.5" customHeight="1"/>
  <cols>
    <col min="1" max="256" width="16.375" style="26" customWidth="1"/>
  </cols>
  <sheetData>
    <row r="1" spans="1:7" ht="14.25" customHeight="1">
      <c r="A1" s="27" t="s">
        <v>5</v>
      </c>
      <c r="B1" s="27"/>
      <c r="C1" s="27"/>
      <c r="D1" s="27"/>
      <c r="E1" s="27"/>
      <c r="F1" s="27"/>
      <c r="G1" s="27"/>
    </row>
    <row r="2" spans="1:7" ht="14.25" customHeight="1">
      <c r="A2" s="10"/>
      <c r="B2" s="10"/>
      <c r="C2" s="28" t="s">
        <v>7</v>
      </c>
      <c r="D2" s="29"/>
      <c r="E2" s="30" t="s">
        <v>45</v>
      </c>
      <c r="F2" s="29"/>
      <c r="G2" s="30" t="s">
        <v>8</v>
      </c>
    </row>
    <row r="3" spans="1:7" ht="14.25" customHeight="1">
      <c r="A3" s="31" t="s">
        <v>46</v>
      </c>
      <c r="B3" s="31" t="s">
        <v>9</v>
      </c>
      <c r="C3" s="32">
        <v>4</v>
      </c>
      <c r="D3" s="33" t="s">
        <v>10</v>
      </c>
      <c r="E3" s="34"/>
      <c r="F3" s="35"/>
      <c r="G3" s="35"/>
    </row>
    <row r="4" spans="1:7" ht="14.25" customHeight="1">
      <c r="A4" s="31"/>
      <c r="B4" s="31" t="s">
        <v>11</v>
      </c>
      <c r="C4" s="32">
        <v>5</v>
      </c>
      <c r="D4" s="33" t="s">
        <v>12</v>
      </c>
      <c r="E4" s="34"/>
      <c r="F4" s="35"/>
      <c r="G4" s="35"/>
    </row>
    <row r="5" spans="1:7" ht="14.25" customHeight="1">
      <c r="A5" s="31"/>
      <c r="B5" s="31" t="s">
        <v>13</v>
      </c>
      <c r="C5" s="32">
        <v>6</v>
      </c>
      <c r="D5" s="33" t="s">
        <v>19</v>
      </c>
      <c r="E5" s="35"/>
      <c r="F5" s="35"/>
      <c r="G5" s="35"/>
    </row>
    <row r="6" spans="1:7" ht="14.25" customHeight="1">
      <c r="A6" s="36"/>
      <c r="B6" s="36" t="s">
        <v>14</v>
      </c>
      <c r="C6" s="32">
        <v>7</v>
      </c>
      <c r="D6" s="33" t="s">
        <v>36</v>
      </c>
      <c r="E6" s="34"/>
      <c r="F6" s="35"/>
      <c r="G6" s="35"/>
    </row>
    <row r="7" spans="1:7" ht="14.25" customHeight="1">
      <c r="A7" s="36"/>
      <c r="B7" s="36" t="s">
        <v>16</v>
      </c>
      <c r="C7" s="32">
        <v>8</v>
      </c>
      <c r="D7" s="33" t="s">
        <v>36</v>
      </c>
      <c r="E7" s="34"/>
      <c r="F7" s="35"/>
      <c r="G7" s="35"/>
    </row>
    <row r="8" spans="1:7" ht="14.25" customHeight="1">
      <c r="A8" s="31"/>
      <c r="B8" s="31" t="s">
        <v>17</v>
      </c>
      <c r="C8" s="32">
        <v>9</v>
      </c>
      <c r="D8" s="33" t="s">
        <v>28</v>
      </c>
      <c r="E8" s="34"/>
      <c r="F8" s="35"/>
      <c r="G8" s="34">
        <v>1</v>
      </c>
    </row>
    <row r="9" spans="1:7" ht="14.25" customHeight="1">
      <c r="A9" s="31"/>
      <c r="B9" s="31" t="s">
        <v>18</v>
      </c>
      <c r="C9" s="32">
        <v>10</v>
      </c>
      <c r="D9" s="33" t="s">
        <v>28</v>
      </c>
      <c r="E9" s="34"/>
      <c r="F9" s="35"/>
      <c r="G9" s="35"/>
    </row>
    <row r="10" spans="1:7" ht="14.25" customHeight="1">
      <c r="A10" s="31"/>
      <c r="B10" s="31" t="s">
        <v>9</v>
      </c>
      <c r="C10" s="32">
        <v>11</v>
      </c>
      <c r="D10" s="33" t="s">
        <v>30</v>
      </c>
      <c r="E10" s="34"/>
      <c r="F10" s="35"/>
      <c r="G10" s="35"/>
    </row>
    <row r="11" spans="1:7" ht="14.25" customHeight="1">
      <c r="A11" s="31"/>
      <c r="B11" s="31" t="s">
        <v>11</v>
      </c>
      <c r="C11" s="32">
        <v>12</v>
      </c>
      <c r="D11" s="33" t="s">
        <v>12</v>
      </c>
      <c r="E11" s="34"/>
      <c r="F11" s="35"/>
      <c r="G11" s="35"/>
    </row>
    <row r="12" spans="1:7" ht="14.25" customHeight="1">
      <c r="A12" s="31"/>
      <c r="B12" s="31" t="s">
        <v>13</v>
      </c>
      <c r="C12" s="32">
        <v>13</v>
      </c>
      <c r="D12" s="33" t="s">
        <v>33</v>
      </c>
      <c r="E12" s="35"/>
      <c r="F12" s="35"/>
      <c r="G12" s="35"/>
    </row>
    <row r="13" spans="1:7" ht="14.25" customHeight="1">
      <c r="A13" s="36"/>
      <c r="B13" s="36" t="s">
        <v>14</v>
      </c>
      <c r="C13" s="32">
        <v>14</v>
      </c>
      <c r="D13" s="33" t="s">
        <v>15</v>
      </c>
      <c r="E13" s="34"/>
      <c r="F13" s="35"/>
      <c r="G13" s="35"/>
    </row>
    <row r="14" spans="1:7" ht="14.25" customHeight="1">
      <c r="A14" s="36"/>
      <c r="B14" s="36" t="s">
        <v>16</v>
      </c>
      <c r="C14" s="32">
        <v>15</v>
      </c>
      <c r="D14" s="33" t="s">
        <v>15</v>
      </c>
      <c r="E14" s="34"/>
      <c r="F14" s="35"/>
      <c r="G14" s="35"/>
    </row>
    <row r="15" spans="1:7" ht="14.25" customHeight="1">
      <c r="A15" s="31"/>
      <c r="B15" s="31" t="s">
        <v>17</v>
      </c>
      <c r="C15" s="32">
        <v>16</v>
      </c>
      <c r="D15" s="33" t="s">
        <v>28</v>
      </c>
      <c r="E15" s="35"/>
      <c r="F15" s="35"/>
      <c r="G15" s="34">
        <v>2</v>
      </c>
    </row>
    <row r="16" spans="1:7" ht="14.25" customHeight="1">
      <c r="A16" s="31"/>
      <c r="B16" s="31" t="s">
        <v>18</v>
      </c>
      <c r="C16" s="32">
        <v>17</v>
      </c>
      <c r="D16" s="33" t="s">
        <v>28</v>
      </c>
      <c r="E16" s="35"/>
      <c r="F16" s="35"/>
      <c r="G16" s="35"/>
    </row>
    <row r="17" spans="1:7" ht="14.25" customHeight="1">
      <c r="A17" s="31"/>
      <c r="B17" s="31" t="s">
        <v>9</v>
      </c>
      <c r="C17" s="32">
        <v>18</v>
      </c>
      <c r="D17" s="33" t="s">
        <v>30</v>
      </c>
      <c r="E17" s="34"/>
      <c r="F17" s="35"/>
      <c r="G17" s="35"/>
    </row>
    <row r="18" spans="1:7" ht="14.25" customHeight="1">
      <c r="A18" s="31"/>
      <c r="B18" s="31" t="s">
        <v>11</v>
      </c>
      <c r="C18" s="32">
        <v>19</v>
      </c>
      <c r="D18" s="33" t="s">
        <v>12</v>
      </c>
      <c r="E18" s="34"/>
      <c r="F18" s="35"/>
      <c r="G18" s="35"/>
    </row>
    <row r="19" spans="1:7" ht="14.25" customHeight="1">
      <c r="A19" s="31"/>
      <c r="B19" s="31" t="s">
        <v>13</v>
      </c>
      <c r="C19" s="32">
        <v>20</v>
      </c>
      <c r="D19" s="33" t="s">
        <v>33</v>
      </c>
      <c r="E19" s="35"/>
      <c r="F19" s="35"/>
      <c r="G19" s="35"/>
    </row>
    <row r="20" spans="1:7" ht="14.25" customHeight="1">
      <c r="A20" s="36"/>
      <c r="B20" s="36" t="s">
        <v>14</v>
      </c>
      <c r="C20" s="32">
        <v>21</v>
      </c>
      <c r="D20" s="33" t="s">
        <v>36</v>
      </c>
      <c r="E20" s="35"/>
      <c r="F20" s="35"/>
      <c r="G20" s="35"/>
    </row>
    <row r="21" spans="1:7" ht="14.25" customHeight="1">
      <c r="A21" s="36"/>
      <c r="B21" s="36" t="s">
        <v>16</v>
      </c>
      <c r="C21" s="32">
        <v>22</v>
      </c>
      <c r="D21" s="33" t="s">
        <v>36</v>
      </c>
      <c r="E21" s="35"/>
      <c r="F21" s="35"/>
      <c r="G21" s="35"/>
    </row>
    <row r="22" spans="1:7" ht="14.25" customHeight="1">
      <c r="A22" s="37"/>
      <c r="B22" s="37" t="s">
        <v>29</v>
      </c>
      <c r="C22" s="32">
        <v>23</v>
      </c>
      <c r="D22" s="33" t="s">
        <v>21</v>
      </c>
      <c r="E22" s="35"/>
      <c r="F22" s="38"/>
      <c r="G22" s="34">
        <v>3</v>
      </c>
    </row>
    <row r="23" spans="1:7" ht="14.25" customHeight="1">
      <c r="A23" s="31"/>
      <c r="B23" s="31" t="s">
        <v>18</v>
      </c>
      <c r="C23" s="32">
        <v>24</v>
      </c>
      <c r="D23" s="33" t="s">
        <v>21</v>
      </c>
      <c r="E23" s="34"/>
      <c r="F23" s="39"/>
      <c r="G23" s="40"/>
    </row>
    <row r="24" spans="1:7" ht="14.25" customHeight="1">
      <c r="A24" s="31"/>
      <c r="B24" s="31" t="s">
        <v>9</v>
      </c>
      <c r="C24" s="32">
        <v>25</v>
      </c>
      <c r="D24" s="33" t="s">
        <v>15</v>
      </c>
      <c r="E24" s="34"/>
      <c r="F24" s="35"/>
      <c r="G24" s="35"/>
    </row>
    <row r="25" spans="1:7" ht="14.25" customHeight="1">
      <c r="A25" s="31"/>
      <c r="B25" s="31" t="s">
        <v>11</v>
      </c>
      <c r="C25" s="32">
        <v>26</v>
      </c>
      <c r="D25" s="33" t="s">
        <v>12</v>
      </c>
      <c r="E25" s="35"/>
      <c r="F25" s="35"/>
      <c r="G25" s="35"/>
    </row>
    <row r="26" spans="1:7" ht="14.25" customHeight="1">
      <c r="A26" s="31"/>
      <c r="B26" s="31" t="s">
        <v>13</v>
      </c>
      <c r="C26" s="32">
        <v>27</v>
      </c>
      <c r="D26" s="33" t="s">
        <v>19</v>
      </c>
      <c r="E26" s="34"/>
      <c r="F26" s="35"/>
      <c r="G26" s="35"/>
    </row>
    <row r="27" spans="1:7" ht="14.25" customHeight="1">
      <c r="A27" s="36"/>
      <c r="B27" s="36" t="s">
        <v>14</v>
      </c>
      <c r="C27" s="32">
        <v>28</v>
      </c>
      <c r="D27" s="33" t="s">
        <v>15</v>
      </c>
      <c r="E27" s="34"/>
      <c r="F27" s="35"/>
      <c r="G27" s="35"/>
    </row>
    <row r="28" spans="1:7" ht="14.25" customHeight="1">
      <c r="A28" s="41"/>
      <c r="B28" s="42" t="s">
        <v>16</v>
      </c>
      <c r="C28" s="32">
        <v>29</v>
      </c>
      <c r="D28" s="33" t="s">
        <v>15</v>
      </c>
      <c r="E28" s="34"/>
      <c r="F28" s="35"/>
      <c r="G28" s="35"/>
    </row>
    <row r="29" spans="1:7" ht="14.25" customHeight="1">
      <c r="A29" s="31"/>
      <c r="B29" s="31" t="s">
        <v>29</v>
      </c>
      <c r="C29" s="32">
        <v>30</v>
      </c>
      <c r="D29" s="43" t="s">
        <v>19</v>
      </c>
      <c r="E29" s="34"/>
      <c r="F29" s="35"/>
      <c r="G29" s="34">
        <v>4</v>
      </c>
    </row>
    <row r="30" spans="1:7" ht="14.25" customHeight="1">
      <c r="A30" s="44"/>
      <c r="B30" s="45" t="s">
        <v>40</v>
      </c>
      <c r="C30" s="46">
        <v>31</v>
      </c>
      <c r="D30" s="47" t="s">
        <v>10</v>
      </c>
      <c r="E30" s="35"/>
      <c r="F30" s="35"/>
      <c r="G30" s="35"/>
    </row>
    <row r="31" spans="1:7" ht="14.25" customHeight="1">
      <c r="A31" s="31" t="s">
        <v>47</v>
      </c>
      <c r="B31" s="31" t="s">
        <v>9</v>
      </c>
      <c r="C31" s="32">
        <v>1</v>
      </c>
      <c r="D31" s="48" t="s">
        <v>10</v>
      </c>
      <c r="E31" s="34"/>
      <c r="F31" s="35"/>
      <c r="G31" s="35"/>
    </row>
    <row r="32" spans="1:7" ht="14.25" customHeight="1">
      <c r="A32" s="31"/>
      <c r="B32" s="31" t="s">
        <v>11</v>
      </c>
      <c r="C32" s="32">
        <v>2</v>
      </c>
      <c r="D32" s="48" t="s">
        <v>48</v>
      </c>
      <c r="E32" s="34"/>
      <c r="F32" s="35"/>
      <c r="G32" s="35"/>
    </row>
    <row r="33" spans="1:7" ht="14.25" customHeight="1">
      <c r="A33" s="31"/>
      <c r="B33" s="31" t="s">
        <v>13</v>
      </c>
      <c r="C33" s="32">
        <v>3</v>
      </c>
      <c r="D33" s="48" t="s">
        <v>28</v>
      </c>
      <c r="E33" s="35"/>
      <c r="F33" s="35"/>
      <c r="G33" s="35"/>
    </row>
    <row r="34" spans="1:7" ht="14.25" customHeight="1">
      <c r="A34" s="36"/>
      <c r="B34" s="36" t="s">
        <v>14</v>
      </c>
      <c r="C34" s="32">
        <v>4</v>
      </c>
      <c r="D34" s="48" t="s">
        <v>28</v>
      </c>
      <c r="E34" s="34"/>
      <c r="F34" s="35"/>
      <c r="G34" s="35"/>
    </row>
    <row r="35" spans="1:7" ht="14.25" customHeight="1">
      <c r="A35" s="36"/>
      <c r="B35" s="36" t="s">
        <v>16</v>
      </c>
      <c r="C35" s="32">
        <v>5</v>
      </c>
      <c r="D35" s="48" t="s">
        <v>28</v>
      </c>
      <c r="E35" s="34"/>
      <c r="F35" s="35"/>
      <c r="G35" s="35"/>
    </row>
    <row r="36" spans="1:7" ht="14.25" customHeight="1">
      <c r="A36" s="31"/>
      <c r="B36" s="31" t="s">
        <v>17</v>
      </c>
      <c r="C36" s="32">
        <v>6</v>
      </c>
      <c r="D36" s="48" t="s">
        <v>48</v>
      </c>
      <c r="E36" s="34"/>
      <c r="F36" s="35"/>
      <c r="G36" s="35"/>
    </row>
    <row r="37" spans="1:7" ht="14.25" customHeight="1">
      <c r="A37" s="31"/>
      <c r="B37" s="31" t="s">
        <v>18</v>
      </c>
      <c r="C37" s="32">
        <v>7</v>
      </c>
      <c r="D37" s="48" t="s">
        <v>48</v>
      </c>
      <c r="E37" s="34"/>
      <c r="F37" s="35"/>
      <c r="G37" s="34">
        <v>5</v>
      </c>
    </row>
    <row r="38" spans="1:7" ht="14.25" customHeight="1">
      <c r="A38" s="31"/>
      <c r="B38" s="31" t="s">
        <v>9</v>
      </c>
      <c r="C38" s="32">
        <v>8</v>
      </c>
      <c r="D38" s="48" t="s">
        <v>49</v>
      </c>
      <c r="E38" s="33" t="s">
        <v>50</v>
      </c>
      <c r="F38" s="35"/>
      <c r="G38" s="35"/>
    </row>
    <row r="39" spans="1:7" ht="14.25" customHeight="1">
      <c r="A39" s="31"/>
      <c r="B39" s="31" t="s">
        <v>11</v>
      </c>
      <c r="C39" s="32">
        <v>9</v>
      </c>
      <c r="D39" s="48" t="s">
        <v>12</v>
      </c>
      <c r="E39" s="34"/>
      <c r="F39" s="35"/>
      <c r="G39" s="35"/>
    </row>
    <row r="40" spans="1:7" ht="14.25" customHeight="1">
      <c r="A40" s="31"/>
      <c r="B40" s="31" t="s">
        <v>13</v>
      </c>
      <c r="C40" s="32">
        <v>10</v>
      </c>
      <c r="D40" s="48" t="s">
        <v>49</v>
      </c>
      <c r="E40" s="33" t="s">
        <v>50</v>
      </c>
      <c r="F40" s="35"/>
      <c r="G40" s="35"/>
    </row>
    <row r="41" spans="1:7" ht="14.25" customHeight="1">
      <c r="A41" s="36"/>
      <c r="B41" s="36" t="s">
        <v>14</v>
      </c>
      <c r="C41" s="32">
        <v>11</v>
      </c>
      <c r="D41" s="48" t="s">
        <v>36</v>
      </c>
      <c r="E41" s="34"/>
      <c r="F41" s="35"/>
      <c r="G41" s="35"/>
    </row>
    <row r="42" spans="1:7" ht="14.25" customHeight="1">
      <c r="A42" s="36"/>
      <c r="B42" s="36" t="s">
        <v>16</v>
      </c>
      <c r="C42" s="32">
        <v>12</v>
      </c>
      <c r="D42" s="48" t="s">
        <v>36</v>
      </c>
      <c r="E42" s="34"/>
      <c r="F42" s="35"/>
      <c r="G42" s="35"/>
    </row>
    <row r="43" spans="1:7" ht="14.25" customHeight="1">
      <c r="A43" s="31"/>
      <c r="B43" s="31" t="s">
        <v>17</v>
      </c>
      <c r="C43" s="32">
        <v>13</v>
      </c>
      <c r="D43" s="48" t="s">
        <v>28</v>
      </c>
      <c r="E43" s="35"/>
      <c r="F43" s="35"/>
      <c r="G43" s="49">
        <v>6</v>
      </c>
    </row>
    <row r="44" spans="1:7" ht="14.25" customHeight="1">
      <c r="A44" s="31"/>
      <c r="B44" s="31" t="s">
        <v>18</v>
      </c>
      <c r="C44" s="32">
        <v>14</v>
      </c>
      <c r="D44" s="48" t="s">
        <v>28</v>
      </c>
      <c r="E44" s="35"/>
      <c r="F44" s="35"/>
      <c r="G44" s="34"/>
    </row>
    <row r="45" spans="1:7" ht="14.25" customHeight="1">
      <c r="A45" s="31"/>
      <c r="B45" s="31" t="s">
        <v>9</v>
      </c>
      <c r="C45" s="32">
        <v>15</v>
      </c>
      <c r="D45" s="48" t="s">
        <v>48</v>
      </c>
      <c r="E45" s="34"/>
      <c r="F45" s="35"/>
      <c r="G45" s="35"/>
    </row>
    <row r="46" spans="1:7" ht="14.25" customHeight="1">
      <c r="A46" s="31"/>
      <c r="B46" s="31" t="s">
        <v>11</v>
      </c>
      <c r="C46" s="32">
        <v>16</v>
      </c>
      <c r="D46" s="48" t="s">
        <v>48</v>
      </c>
      <c r="E46" s="34"/>
      <c r="F46" s="35"/>
      <c r="G46" s="35"/>
    </row>
    <row r="47" spans="1:7" ht="14.25" customHeight="1">
      <c r="A47" s="31"/>
      <c r="B47" s="31" t="s">
        <v>13</v>
      </c>
      <c r="C47" s="32">
        <v>17</v>
      </c>
      <c r="D47" s="48" t="s">
        <v>19</v>
      </c>
      <c r="E47" s="34"/>
      <c r="F47" s="35"/>
      <c r="G47" s="35"/>
    </row>
    <row r="48" spans="1:7" ht="14.25" customHeight="1">
      <c r="A48" s="36"/>
      <c r="B48" s="36" t="s">
        <v>14</v>
      </c>
      <c r="C48" s="32">
        <v>18</v>
      </c>
      <c r="D48" s="48" t="s">
        <v>36</v>
      </c>
      <c r="E48" s="35"/>
      <c r="F48" s="35"/>
      <c r="G48" s="35"/>
    </row>
    <row r="49" spans="1:7" ht="14.25" customHeight="1">
      <c r="A49" s="36"/>
      <c r="B49" s="36" t="s">
        <v>16</v>
      </c>
      <c r="C49" s="32">
        <v>19</v>
      </c>
      <c r="D49" s="48" t="s">
        <v>36</v>
      </c>
      <c r="E49" s="34"/>
      <c r="F49" s="35"/>
      <c r="G49" s="35"/>
    </row>
    <row r="50" spans="1:7" ht="14.25" customHeight="1">
      <c r="A50" s="31"/>
      <c r="B50" s="31" t="s">
        <v>17</v>
      </c>
      <c r="C50" s="32">
        <v>20</v>
      </c>
      <c r="D50" s="48" t="s">
        <v>19</v>
      </c>
      <c r="E50" s="34"/>
      <c r="F50" s="35"/>
      <c r="G50" s="49">
        <v>7</v>
      </c>
    </row>
    <row r="51" spans="1:7" ht="14.25" customHeight="1">
      <c r="A51" s="31"/>
      <c r="B51" s="31" t="s">
        <v>18</v>
      </c>
      <c r="C51" s="32">
        <v>21</v>
      </c>
      <c r="D51" s="48" t="s">
        <v>10</v>
      </c>
      <c r="E51" s="34"/>
      <c r="F51" s="35"/>
      <c r="G51" s="34"/>
    </row>
    <row r="52" spans="1:7" ht="14.25" customHeight="1">
      <c r="A52" s="31"/>
      <c r="B52" s="31" t="s">
        <v>9</v>
      </c>
      <c r="C52" s="32">
        <v>22</v>
      </c>
      <c r="D52" s="48" t="s">
        <v>10</v>
      </c>
      <c r="E52" s="34"/>
      <c r="F52" s="35"/>
      <c r="G52" s="35"/>
    </row>
    <row r="53" spans="1:7" ht="14.25" customHeight="1">
      <c r="A53" s="31"/>
      <c r="B53" s="31" t="s">
        <v>11</v>
      </c>
      <c r="C53" s="32">
        <v>23</v>
      </c>
      <c r="D53" s="48" t="s">
        <v>21</v>
      </c>
      <c r="E53" s="35"/>
      <c r="F53" s="35"/>
      <c r="G53" s="35"/>
    </row>
    <row r="54" spans="1:7" ht="14.25" customHeight="1">
      <c r="A54" s="31"/>
      <c r="B54" s="31" t="s">
        <v>13</v>
      </c>
      <c r="C54" s="32">
        <v>24</v>
      </c>
      <c r="D54" s="48" t="s">
        <v>19</v>
      </c>
      <c r="E54" s="35"/>
      <c r="F54" s="35"/>
      <c r="G54" s="35"/>
    </row>
    <row r="55" spans="1:7" ht="14.25" customHeight="1">
      <c r="A55" s="36"/>
      <c r="B55" s="36" t="s">
        <v>14</v>
      </c>
      <c r="C55" s="32">
        <v>25</v>
      </c>
      <c r="D55" s="48" t="s">
        <v>36</v>
      </c>
      <c r="E55" s="35"/>
      <c r="F55" s="35"/>
      <c r="G55" s="35"/>
    </row>
    <row r="56" spans="1:7" ht="14.25" customHeight="1">
      <c r="A56" s="36"/>
      <c r="B56" s="36" t="s">
        <v>16</v>
      </c>
      <c r="C56" s="32">
        <v>26</v>
      </c>
      <c r="D56" s="48" t="s">
        <v>36</v>
      </c>
      <c r="E56" s="34"/>
      <c r="F56" s="35"/>
      <c r="G56" s="35"/>
    </row>
    <row r="57" spans="1:7" ht="14.25" customHeight="1">
      <c r="A57" s="31"/>
      <c r="B57" s="31" t="s">
        <v>29</v>
      </c>
      <c r="C57" s="32">
        <v>27</v>
      </c>
      <c r="D57" s="48" t="s">
        <v>21</v>
      </c>
      <c r="E57" s="34"/>
      <c r="F57" s="35"/>
      <c r="G57" s="49">
        <v>8</v>
      </c>
    </row>
    <row r="58" spans="1:7" ht="14.25" customHeight="1">
      <c r="A58" s="44"/>
      <c r="B58" s="50" t="s">
        <v>18</v>
      </c>
      <c r="C58" s="32">
        <v>28</v>
      </c>
      <c r="D58" s="48" t="s">
        <v>10</v>
      </c>
      <c r="E58" s="34"/>
      <c r="F58" s="35"/>
      <c r="G58" s="35"/>
    </row>
    <row r="59" spans="1:7" ht="14.25" customHeight="1">
      <c r="A59" s="31"/>
      <c r="B59" s="31" t="s">
        <v>9</v>
      </c>
      <c r="C59" s="32">
        <v>29</v>
      </c>
      <c r="D59" s="48" t="s">
        <v>10</v>
      </c>
      <c r="E59" s="34"/>
      <c r="F59" s="35"/>
      <c r="G59" s="34"/>
    </row>
    <row r="60" spans="1:7" ht="14.25" customHeight="1">
      <c r="A60" s="31"/>
      <c r="B60" s="31" t="s">
        <v>11</v>
      </c>
      <c r="C60" s="32">
        <v>30</v>
      </c>
      <c r="D60" s="48" t="s">
        <v>24</v>
      </c>
      <c r="E60" s="35"/>
      <c r="F60" s="35"/>
      <c r="G60" s="35"/>
    </row>
    <row r="61" spans="1:7" ht="14.25" customHeight="1">
      <c r="A61" s="31" t="s">
        <v>51</v>
      </c>
      <c r="B61" s="31" t="s">
        <v>13</v>
      </c>
      <c r="C61" s="51">
        <v>1</v>
      </c>
      <c r="D61" s="48" t="s">
        <v>49</v>
      </c>
      <c r="E61" s="34"/>
      <c r="F61" s="35"/>
      <c r="G61" s="35"/>
    </row>
    <row r="62" spans="1:7" ht="14.25" customHeight="1">
      <c r="A62" s="36"/>
      <c r="B62" s="36" t="s">
        <v>14</v>
      </c>
      <c r="C62" s="52">
        <v>2</v>
      </c>
      <c r="D62" s="48" t="s">
        <v>36</v>
      </c>
      <c r="E62" s="35"/>
      <c r="F62" s="35"/>
      <c r="G62" s="35"/>
    </row>
    <row r="63" spans="1:7" ht="14.25" customHeight="1">
      <c r="A63" s="36"/>
      <c r="B63" s="36" t="s">
        <v>16</v>
      </c>
      <c r="C63" s="51">
        <v>3</v>
      </c>
      <c r="D63" s="48" t="s">
        <v>36</v>
      </c>
      <c r="E63" s="34"/>
      <c r="F63" s="35"/>
      <c r="G63" s="35"/>
    </row>
    <row r="64" spans="1:7" ht="14.25" customHeight="1">
      <c r="A64" s="31"/>
      <c r="B64" s="31" t="s">
        <v>17</v>
      </c>
      <c r="C64" s="52">
        <v>4</v>
      </c>
      <c r="D64" s="48" t="s">
        <v>10</v>
      </c>
      <c r="E64" s="34"/>
      <c r="F64" s="35"/>
      <c r="G64" s="49">
        <v>9</v>
      </c>
    </row>
    <row r="65" spans="1:7" ht="14.25" customHeight="1">
      <c r="A65" s="31"/>
      <c r="B65" s="31" t="s">
        <v>18</v>
      </c>
      <c r="C65" s="51">
        <v>5</v>
      </c>
      <c r="D65" s="48" t="s">
        <v>10</v>
      </c>
      <c r="E65" s="34"/>
      <c r="F65" s="35"/>
      <c r="G65" s="34"/>
    </row>
    <row r="66" spans="1:7" ht="14.25" customHeight="1">
      <c r="A66" s="31"/>
      <c r="B66" s="31" t="s">
        <v>9</v>
      </c>
      <c r="C66" s="52">
        <v>6</v>
      </c>
      <c r="D66" s="48" t="s">
        <v>10</v>
      </c>
      <c r="E66" s="35"/>
      <c r="F66" s="35"/>
      <c r="G66" s="35"/>
    </row>
    <row r="67" spans="1:7" ht="14.25" customHeight="1">
      <c r="A67" s="31"/>
      <c r="B67" s="31" t="s">
        <v>11</v>
      </c>
      <c r="C67" s="51">
        <v>7</v>
      </c>
      <c r="D67" s="48" t="s">
        <v>12</v>
      </c>
      <c r="E67" s="35"/>
      <c r="F67" s="35"/>
      <c r="G67" s="35"/>
    </row>
    <row r="68" spans="1:7" ht="14.25" customHeight="1">
      <c r="A68" s="31"/>
      <c r="B68" s="31" t="s">
        <v>13</v>
      </c>
      <c r="C68" s="52">
        <v>8</v>
      </c>
      <c r="D68" s="48" t="s">
        <v>33</v>
      </c>
      <c r="E68" s="35"/>
      <c r="F68" s="35"/>
      <c r="G68" s="35"/>
    </row>
    <row r="69" spans="1:7" ht="14.25" customHeight="1">
      <c r="A69" s="36"/>
      <c r="B69" s="36" t="s">
        <v>14</v>
      </c>
      <c r="C69" s="51">
        <v>9</v>
      </c>
      <c r="D69" s="48" t="s">
        <v>36</v>
      </c>
      <c r="E69" s="34"/>
      <c r="F69" s="35"/>
      <c r="G69" s="35"/>
    </row>
    <row r="70" spans="1:7" ht="14.25" customHeight="1">
      <c r="A70" s="36"/>
      <c r="B70" s="36" t="s">
        <v>16</v>
      </c>
      <c r="C70" s="52">
        <v>10</v>
      </c>
      <c r="D70" s="48" t="s">
        <v>36</v>
      </c>
      <c r="E70" s="34"/>
      <c r="F70" s="35"/>
      <c r="G70" s="35"/>
    </row>
    <row r="71" spans="1:7" ht="14.25" customHeight="1">
      <c r="A71" s="31"/>
      <c r="B71" s="31" t="s">
        <v>17</v>
      </c>
      <c r="C71" s="51">
        <v>11</v>
      </c>
      <c r="D71" s="48" t="s">
        <v>49</v>
      </c>
      <c r="E71" s="34"/>
      <c r="F71" s="35"/>
      <c r="G71" s="49">
        <v>10</v>
      </c>
    </row>
    <row r="72" spans="1:7" ht="14.25" customHeight="1">
      <c r="A72" s="31"/>
      <c r="B72" s="31" t="s">
        <v>18</v>
      </c>
      <c r="C72" s="52">
        <v>12</v>
      </c>
      <c r="D72" s="48" t="s">
        <v>10</v>
      </c>
      <c r="E72" s="34"/>
      <c r="F72" s="35"/>
      <c r="G72" s="34"/>
    </row>
    <row r="73" spans="1:7" ht="14.25" customHeight="1">
      <c r="A73" s="31"/>
      <c r="B73" s="31" t="s">
        <v>9</v>
      </c>
      <c r="C73" s="51">
        <v>13</v>
      </c>
      <c r="D73" s="48" t="s">
        <v>21</v>
      </c>
      <c r="E73" s="35"/>
      <c r="F73" s="35"/>
      <c r="G73" s="35"/>
    </row>
    <row r="74" spans="1:7" ht="14.25" customHeight="1">
      <c r="A74" s="31"/>
      <c r="B74" s="31" t="s">
        <v>11</v>
      </c>
      <c r="C74" s="52">
        <v>14</v>
      </c>
      <c r="D74" s="48" t="s">
        <v>48</v>
      </c>
      <c r="E74" s="34"/>
      <c r="F74" s="35"/>
      <c r="G74" s="35"/>
    </row>
    <row r="75" spans="1:7" ht="14.25" customHeight="1">
      <c r="A75" s="31"/>
      <c r="B75" s="31" t="s">
        <v>13</v>
      </c>
      <c r="C75" s="51">
        <v>15</v>
      </c>
      <c r="D75" s="48" t="s">
        <v>21</v>
      </c>
      <c r="E75" s="35"/>
      <c r="F75" s="35"/>
      <c r="G75" s="35"/>
    </row>
    <row r="76" spans="1:7" ht="14.25" customHeight="1">
      <c r="A76" s="36"/>
      <c r="B76" s="36" t="s">
        <v>14</v>
      </c>
      <c r="C76" s="52">
        <v>16</v>
      </c>
      <c r="D76" s="48" t="s">
        <v>21</v>
      </c>
      <c r="E76" s="34"/>
      <c r="F76" s="35"/>
      <c r="G76" s="35"/>
    </row>
    <row r="77" spans="1:7" ht="14.25" customHeight="1">
      <c r="A77" s="36"/>
      <c r="B77" s="36" t="s">
        <v>16</v>
      </c>
      <c r="C77" s="51">
        <v>17</v>
      </c>
      <c r="D77" s="48" t="s">
        <v>21</v>
      </c>
      <c r="E77" s="34"/>
      <c r="F77" s="35"/>
      <c r="G77" s="35"/>
    </row>
    <row r="78" spans="1:7" ht="14.25" customHeight="1">
      <c r="A78" s="31"/>
      <c r="B78" s="31" t="s">
        <v>17</v>
      </c>
      <c r="C78" s="52">
        <v>18</v>
      </c>
      <c r="D78" s="48" t="s">
        <v>48</v>
      </c>
      <c r="E78" s="34"/>
      <c r="F78" s="35"/>
      <c r="G78" s="49">
        <v>11</v>
      </c>
    </row>
    <row r="79" spans="1:7" ht="14.25" customHeight="1">
      <c r="A79" s="31"/>
      <c r="B79" s="31" t="s">
        <v>18</v>
      </c>
      <c r="C79" s="51">
        <v>19</v>
      </c>
      <c r="D79" s="48" t="s">
        <v>10</v>
      </c>
      <c r="E79" s="34"/>
      <c r="F79" s="35"/>
      <c r="G79" s="34"/>
    </row>
    <row r="80" spans="1:7" ht="14.25" customHeight="1">
      <c r="A80" s="31"/>
      <c r="B80" s="31" t="s">
        <v>9</v>
      </c>
      <c r="C80" s="52">
        <v>20</v>
      </c>
      <c r="D80" s="48" t="s">
        <v>19</v>
      </c>
      <c r="E80" s="35"/>
      <c r="F80" s="35"/>
      <c r="G80" s="35"/>
    </row>
    <row r="81" spans="1:7" ht="14.25" customHeight="1">
      <c r="A81" s="31"/>
      <c r="B81" s="31" t="s">
        <v>11</v>
      </c>
      <c r="C81" s="51">
        <v>21</v>
      </c>
      <c r="D81" s="48" t="s">
        <v>12</v>
      </c>
      <c r="E81" s="34"/>
      <c r="F81" s="35"/>
      <c r="G81" s="35"/>
    </row>
    <row r="82" spans="1:7" ht="14.25" customHeight="1">
      <c r="A82" s="31"/>
      <c r="B82" s="31" t="s">
        <v>13</v>
      </c>
      <c r="C82" s="52">
        <v>22</v>
      </c>
      <c r="D82" s="48" t="s">
        <v>19</v>
      </c>
      <c r="E82" s="34"/>
      <c r="F82" s="35"/>
      <c r="G82" s="35"/>
    </row>
    <row r="83" spans="1:7" ht="14.25" customHeight="1">
      <c r="A83" s="36"/>
      <c r="B83" s="36" t="s">
        <v>14</v>
      </c>
      <c r="C83" s="51">
        <v>23</v>
      </c>
      <c r="D83" s="48" t="s">
        <v>36</v>
      </c>
      <c r="E83" s="34"/>
      <c r="F83" s="35"/>
      <c r="G83" s="35"/>
    </row>
    <row r="84" spans="1:7" ht="14.25" customHeight="1">
      <c r="A84" s="36"/>
      <c r="B84" s="36" t="s">
        <v>16</v>
      </c>
      <c r="C84" s="52">
        <v>24</v>
      </c>
      <c r="D84" s="48" t="s">
        <v>36</v>
      </c>
      <c r="E84" s="34"/>
      <c r="F84" s="35"/>
      <c r="G84" s="35"/>
    </row>
    <row r="85" spans="1:7" ht="14.25" customHeight="1">
      <c r="A85" s="31"/>
      <c r="B85" s="31" t="s">
        <v>29</v>
      </c>
      <c r="C85" s="51">
        <v>25</v>
      </c>
      <c r="D85" s="48" t="s">
        <v>28</v>
      </c>
      <c r="E85" s="35"/>
      <c r="F85" s="35"/>
      <c r="G85" s="49">
        <v>12</v>
      </c>
    </row>
    <row r="86" spans="1:7" ht="14.25" customHeight="1">
      <c r="A86" s="31"/>
      <c r="B86" s="31" t="s">
        <v>40</v>
      </c>
      <c r="C86" s="52">
        <v>26</v>
      </c>
      <c r="D86" s="48" t="s">
        <v>28</v>
      </c>
      <c r="E86" s="35"/>
      <c r="F86" s="35"/>
      <c r="G86" s="34"/>
    </row>
    <row r="87" spans="1:7" ht="14.25" customHeight="1">
      <c r="A87" s="44"/>
      <c r="B87" s="50" t="s">
        <v>9</v>
      </c>
      <c r="C87" s="51">
        <v>27</v>
      </c>
      <c r="D87" s="48" t="s">
        <v>48</v>
      </c>
      <c r="E87" s="34"/>
      <c r="F87" s="35"/>
      <c r="G87" s="35"/>
    </row>
    <row r="88" spans="1:7" ht="14.25" customHeight="1">
      <c r="A88" s="31"/>
      <c r="B88" s="31" t="s">
        <v>41</v>
      </c>
      <c r="C88" s="52">
        <v>28</v>
      </c>
      <c r="D88" s="48" t="s">
        <v>48</v>
      </c>
      <c r="E88" s="35"/>
      <c r="F88" s="35"/>
      <c r="G88" s="35"/>
    </row>
    <row r="89" spans="1:7" ht="14.25" customHeight="1">
      <c r="A89" s="53"/>
      <c r="B89" s="31" t="s">
        <v>13</v>
      </c>
      <c r="C89" s="51">
        <v>29</v>
      </c>
      <c r="D89" s="48" t="s">
        <v>19</v>
      </c>
      <c r="E89" s="34"/>
      <c r="F89" s="35"/>
      <c r="G89" s="35"/>
    </row>
    <row r="90" spans="1:7" ht="14.25" customHeight="1">
      <c r="A90" s="54"/>
      <c r="B90" s="36" t="s">
        <v>14</v>
      </c>
      <c r="C90" s="52">
        <v>30</v>
      </c>
      <c r="D90" s="48" t="s">
        <v>36</v>
      </c>
      <c r="E90" s="34"/>
      <c r="F90" s="35"/>
      <c r="G90" s="35"/>
    </row>
    <row r="91" spans="1:7" ht="14.25" customHeight="1">
      <c r="A91" s="55"/>
      <c r="B91" s="36" t="s">
        <v>16</v>
      </c>
      <c r="C91" s="51">
        <v>31</v>
      </c>
      <c r="D91" s="48" t="s">
        <v>36</v>
      </c>
      <c r="E91" s="34"/>
      <c r="F91" s="35"/>
      <c r="G91" s="35"/>
    </row>
    <row r="92" spans="1:7" ht="14.25" customHeight="1">
      <c r="A92" s="31"/>
      <c r="B92" s="31" t="s">
        <v>17</v>
      </c>
      <c r="C92" s="32">
        <v>1</v>
      </c>
      <c r="D92" s="48" t="s">
        <v>36</v>
      </c>
      <c r="E92" s="34"/>
      <c r="F92" s="35"/>
      <c r="G92" s="35"/>
    </row>
    <row r="93" spans="1:7" ht="14.25" customHeight="1">
      <c r="A93" s="31"/>
      <c r="B93" s="31" t="s">
        <v>18</v>
      </c>
      <c r="C93" s="32">
        <v>2</v>
      </c>
      <c r="D93" s="48" t="s">
        <v>19</v>
      </c>
      <c r="E93" s="34"/>
      <c r="F93" s="35"/>
      <c r="G93" s="34">
        <v>13</v>
      </c>
    </row>
    <row r="94" spans="1:7" ht="14.25" customHeight="1">
      <c r="A94" s="31"/>
      <c r="B94" s="56"/>
      <c r="C94" s="32"/>
      <c r="D94" s="57"/>
      <c r="E94" s="34"/>
      <c r="F94" s="35"/>
      <c r="G94" s="35"/>
    </row>
    <row r="95" spans="1:7" ht="14.25" customHeight="1">
      <c r="A95" s="31"/>
      <c r="B95" s="31"/>
      <c r="C95" s="32"/>
      <c r="D95" s="35"/>
      <c r="E95" s="34"/>
      <c r="F95" s="35"/>
      <c r="G95" s="35"/>
    </row>
    <row r="96" spans="1:7" ht="14.25" customHeight="1">
      <c r="A96" s="58"/>
      <c r="B96" s="59"/>
      <c r="C96" s="32"/>
      <c r="D96" s="60"/>
      <c r="E96" s="34"/>
      <c r="F96" s="35"/>
      <c r="G96" s="35"/>
    </row>
    <row r="97" spans="1:7" ht="14.25" customHeight="1">
      <c r="A97" s="31"/>
      <c r="B97" s="31"/>
      <c r="C97" s="61"/>
      <c r="D97" s="62"/>
      <c r="E97" s="34"/>
      <c r="F97" s="35"/>
      <c r="G97" s="35"/>
    </row>
    <row r="98" spans="1:7" ht="14.25" customHeight="1">
      <c r="A98" s="63"/>
      <c r="B98" s="64" t="s">
        <v>52</v>
      </c>
      <c r="C98" s="65"/>
      <c r="D98" s="33" t="s">
        <v>53</v>
      </c>
      <c r="E98" s="35"/>
      <c r="F98" s="35"/>
      <c r="G98" s="35"/>
    </row>
    <row r="99" spans="1:7" ht="14.25" customHeight="1">
      <c r="A99" s="63"/>
      <c r="B99" s="63">
        <v>10</v>
      </c>
      <c r="C99" s="66" t="s">
        <v>10</v>
      </c>
      <c r="D99" s="34">
        <f>COUNTIF(D3:D93,"ND")</f>
        <v>12</v>
      </c>
      <c r="E99" s="34">
        <f>$B99*D99</f>
        <v>120</v>
      </c>
      <c r="F99" s="35"/>
      <c r="G99" s="35"/>
    </row>
    <row r="100" spans="1:7" ht="14.25" customHeight="1">
      <c r="A100" s="63"/>
      <c r="B100" s="67">
        <v>12.5</v>
      </c>
      <c r="C100" s="66" t="s">
        <v>21</v>
      </c>
      <c r="D100" s="34">
        <f>COUNTIF(D3:D93,"LD")</f>
        <v>8</v>
      </c>
      <c r="E100" s="34">
        <f>$B100*D100</f>
        <v>100</v>
      </c>
      <c r="F100" s="35"/>
      <c r="G100" s="35"/>
    </row>
    <row r="101" spans="1:7" ht="14.25" customHeight="1">
      <c r="A101" s="63"/>
      <c r="B101" s="63">
        <v>12.5</v>
      </c>
      <c r="C101" s="66" t="s">
        <v>28</v>
      </c>
      <c r="D101" s="34">
        <f>COUNTIF(D3:D93,"Night")</f>
        <v>11</v>
      </c>
      <c r="E101" s="34">
        <f>$B101*D101</f>
        <v>137.5</v>
      </c>
      <c r="F101" s="35"/>
      <c r="G101" s="35"/>
    </row>
    <row r="102" spans="1:7" ht="14.25" customHeight="1">
      <c r="A102" s="63"/>
      <c r="B102" s="63">
        <v>10</v>
      </c>
      <c r="C102" s="66" t="s">
        <v>24</v>
      </c>
      <c r="D102" s="34">
        <f>COUNTIF(D3:D93,"SL")</f>
        <v>1</v>
      </c>
      <c r="E102" s="34">
        <f>$B102*D102</f>
        <v>10</v>
      </c>
      <c r="F102" s="35"/>
      <c r="G102" s="35"/>
    </row>
    <row r="103" spans="1:7" ht="14.25" customHeight="1">
      <c r="A103" s="63"/>
      <c r="B103" s="63">
        <v>10</v>
      </c>
      <c r="C103" s="66" t="s">
        <v>19</v>
      </c>
      <c r="D103" s="34">
        <f>COUNTIF(D3:D93,"AL")</f>
        <v>10</v>
      </c>
      <c r="E103" s="34">
        <f>$B103*D103</f>
        <v>100</v>
      </c>
      <c r="F103" s="35"/>
      <c r="G103" s="35"/>
    </row>
    <row r="104" spans="1:7" ht="14.25" customHeight="1">
      <c r="A104" s="63"/>
      <c r="B104" s="63"/>
      <c r="C104" s="65"/>
      <c r="D104" s="33" t="s">
        <v>54</v>
      </c>
      <c r="E104" s="34">
        <f>SUM(E99:E103)</f>
        <v>467.5</v>
      </c>
      <c r="F104" s="35"/>
      <c r="G104" s="35"/>
    </row>
    <row r="105" spans="1:7" ht="14.25" customHeight="1">
      <c r="A105" s="63"/>
      <c r="B105" s="63"/>
      <c r="C105" s="65"/>
      <c r="D105" s="33" t="s">
        <v>55</v>
      </c>
      <c r="E105" s="68">
        <f>E104/13</f>
        <v>35.9615384615385</v>
      </c>
      <c r="F105" s="35"/>
      <c r="G105" s="35"/>
    </row>
    <row r="106" spans="1:7" ht="14.25" customHeight="1">
      <c r="A106" s="69"/>
      <c r="B106" s="63"/>
      <c r="C106" s="65"/>
      <c r="D106" s="35"/>
      <c r="E106" s="34"/>
      <c r="F106" s="35"/>
      <c r="G106" s="35"/>
    </row>
    <row r="107" spans="1:7" ht="14.25" customHeight="1">
      <c r="A107" s="70"/>
      <c r="B107" s="63"/>
      <c r="C107" s="33" t="s">
        <v>56</v>
      </c>
      <c r="D107" s="35"/>
      <c r="E107" s="34"/>
      <c r="F107" s="35"/>
      <c r="G107" s="35"/>
    </row>
    <row r="108" spans="1:7" ht="74.25" customHeight="1">
      <c r="A108" s="70"/>
      <c r="B108" s="63"/>
      <c r="C108" s="33" t="s">
        <v>57</v>
      </c>
      <c r="D108" s="33" t="s">
        <v>58</v>
      </c>
      <c r="E108" s="34"/>
      <c r="F108" s="35"/>
      <c r="G108" s="35"/>
    </row>
    <row r="109" spans="1:7" ht="74.25" customHeight="1">
      <c r="A109" s="70"/>
      <c r="B109" s="63"/>
      <c r="C109" s="35"/>
      <c r="D109" s="33" t="s">
        <v>59</v>
      </c>
      <c r="E109" s="34"/>
      <c r="F109" s="35"/>
      <c r="G109" s="35"/>
    </row>
    <row r="110" spans="1:7" ht="98.25" customHeight="1">
      <c r="A110" s="70"/>
      <c r="B110" s="63"/>
      <c r="C110" s="33" t="s">
        <v>60</v>
      </c>
      <c r="D110" s="33" t="s">
        <v>61</v>
      </c>
      <c r="E110" s="33" t="s">
        <v>62</v>
      </c>
      <c r="F110" s="35"/>
      <c r="G110" s="35"/>
    </row>
    <row r="111" spans="1:7" ht="86.25" customHeight="1">
      <c r="A111" s="71"/>
      <c r="B111" s="63"/>
      <c r="C111" s="35"/>
      <c r="D111" s="33" t="s">
        <v>63</v>
      </c>
      <c r="E111" s="35"/>
      <c r="F111" s="35"/>
      <c r="G111" s="35"/>
    </row>
  </sheetData>
  <mergeCells count="1">
    <mergeCell ref="A1:G1"/>
  </mergeCells>
  <printOptions/>
  <pageMargins left="1" right="1" top="1" bottom="1" header="0.25" footer="0.25"/>
  <pageSetup fitToHeight="1" fitToWidth="1" horizontalDpi="300" verticalDpi="300" orientation="portrait" paperSize="9"/>
  <headerFooter alignWithMargins="0">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